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815" activeTab="0"/>
  </bookViews>
  <sheets>
    <sheet name="Piano di Studi" sheetId="1" r:id="rId1"/>
  </sheets>
  <definedNames>
    <definedName name="_xlnm.Print_Area" localSheetId="0">'Piano di Studi'!$A$1:$T$119</definedName>
  </definedNames>
  <calcPr fullCalcOnLoad="1"/>
</workbook>
</file>

<file path=xl/comments1.xml><?xml version="1.0" encoding="utf-8"?>
<comments xmlns="http://schemas.openxmlformats.org/spreadsheetml/2006/main">
  <authors>
    <author>Maurizio Patrignani</author>
    <author>user</author>
  </authors>
  <commentList>
    <comment ref="A77" authorId="0">
      <text>
        <r>
          <rPr>
            <sz val="8"/>
            <rFont val="Tahoma"/>
            <family val="2"/>
          </rPr>
          <t>a scelta tab A</t>
        </r>
      </text>
    </comment>
    <comment ref="A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 scelta tab A</t>
        </r>
      </text>
    </comment>
    <comment ref="A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 scelta tab A</t>
        </r>
      </text>
    </comment>
  </commentList>
</comments>
</file>

<file path=xl/sharedStrings.xml><?xml version="1.0" encoding="utf-8"?>
<sst xmlns="http://schemas.openxmlformats.org/spreadsheetml/2006/main" count="311" uniqueCount="110">
  <si>
    <t>SSD</t>
  </si>
  <si>
    <t>Crediti</t>
  </si>
  <si>
    <t>Mat/05</t>
  </si>
  <si>
    <t>Mat/03</t>
  </si>
  <si>
    <t>Fis/01</t>
  </si>
  <si>
    <t>IngInf/05</t>
  </si>
  <si>
    <t>Mat/09</t>
  </si>
  <si>
    <t>IngInf/04</t>
  </si>
  <si>
    <t>IngInf/03</t>
  </si>
  <si>
    <t>Calcolatori elettronici I</t>
  </si>
  <si>
    <t>Calcolatori elettronici II</t>
  </si>
  <si>
    <t>Fondamenti di Automatica I</t>
  </si>
  <si>
    <t>Fondamenti di Automatica II</t>
  </si>
  <si>
    <t>Elementi di diritto per l’Informatica</t>
  </si>
  <si>
    <t>Ricerca Operativa I</t>
  </si>
  <si>
    <t>Minimo Miur</t>
  </si>
  <si>
    <t>Base Matematica, Informatica e Statistica</t>
  </si>
  <si>
    <t>Base Fisica e Chimica</t>
  </si>
  <si>
    <t>Caratterizzanti</t>
  </si>
  <si>
    <t>Discipline Ingegneristiche</t>
  </si>
  <si>
    <t>Attivita’ formative affini o integrative: Cultura ….</t>
  </si>
  <si>
    <t>A Scelta dello Studente</t>
  </si>
  <si>
    <t>Prova Finale</t>
  </si>
  <si>
    <t>art.10 comma 1 lett. f</t>
  </si>
  <si>
    <t>Attivita’ formative a scelta della sede</t>
  </si>
  <si>
    <t>Università</t>
  </si>
  <si>
    <t>Facoltà</t>
  </si>
  <si>
    <t>Corso di Laurea</t>
  </si>
  <si>
    <t>verifica</t>
  </si>
  <si>
    <t>Da sostenere I anno della LS</t>
  </si>
  <si>
    <t>Da sostenere II anno della LS</t>
  </si>
  <si>
    <t>Totale Crediti Formativi Universitari</t>
  </si>
  <si>
    <t>Rm3</t>
  </si>
  <si>
    <t>Ing</t>
  </si>
  <si>
    <t>IngInf</t>
  </si>
  <si>
    <t xml:space="preserve">Visto del Coordinatore Disciplinare </t>
  </si>
  <si>
    <t>per le attività Socrates/Erasmus</t>
  </si>
  <si>
    <t>Delibera del CCD del _____/_____/_____</t>
  </si>
  <si>
    <t>Il Presidente ________________________</t>
  </si>
  <si>
    <t>_____________________</t>
  </si>
  <si>
    <t>Calcolo II</t>
  </si>
  <si>
    <t>Esame già sostenuto nella Laurea triennale</t>
  </si>
  <si>
    <t>Combinatoria e Matematica Discreta</t>
  </si>
  <si>
    <t>Chimica</t>
  </si>
  <si>
    <t>Elettricità e Magnetismo</t>
  </si>
  <si>
    <t>Fondamenti di Informatica I</t>
  </si>
  <si>
    <t>Fondamenti di Informatica II</t>
  </si>
  <si>
    <t xml:space="preserve">Basi di Dati </t>
  </si>
  <si>
    <t>Automazione Industriale I</t>
  </si>
  <si>
    <t>Elettrotecnica</t>
  </si>
  <si>
    <t>Elettronica</t>
  </si>
  <si>
    <t>Reti di Calcolatori I</t>
  </si>
  <si>
    <t>Chim/07</t>
  </si>
  <si>
    <t>Fis/03</t>
  </si>
  <si>
    <t>IngInd31</t>
  </si>
  <si>
    <t>IngInf/01</t>
  </si>
  <si>
    <t>Ius/02</t>
  </si>
  <si>
    <t>-</t>
  </si>
  <si>
    <t>Prova Finale (Laurea specialistica)</t>
  </si>
  <si>
    <t>IngInd/35</t>
  </si>
  <si>
    <t>UNIVERSITA' DEGLI STUDI ROMA TRE</t>
  </si>
  <si>
    <t>Collegio Didattico di Ingegneria Informatica</t>
  </si>
  <si>
    <t>Controllo Digitale</t>
  </si>
  <si>
    <t>Calcolo I</t>
  </si>
  <si>
    <t>Meccanica</t>
  </si>
  <si>
    <t>Laboratorio di Informatica</t>
  </si>
  <si>
    <t>Lingua</t>
  </si>
  <si>
    <t>Tirocinio</t>
  </si>
  <si>
    <t>Prova finale I livello</t>
  </si>
  <si>
    <t>Sistemi di Telecomunicazione</t>
  </si>
  <si>
    <t>Ricerca Operativa II</t>
  </si>
  <si>
    <t>Comunicazione Tecnico-Scientifica</t>
  </si>
  <si>
    <t>MPed/01</t>
  </si>
  <si>
    <t>Totale Ordinamento Corso di Laurea Specialistica</t>
  </si>
  <si>
    <t>Programmazione Orientata agli Oggetti</t>
  </si>
  <si>
    <t>Attività Formative della Laurea Magistrale Nuovo Ordinamento</t>
  </si>
  <si>
    <t>Attività Formative della Laurea Triennale Nuovo Ordinamento</t>
  </si>
  <si>
    <t>IngEle</t>
  </si>
  <si>
    <t xml:space="preserve">Telefono </t>
  </si>
  <si>
    <t>Piano di Studi Individuale</t>
  </si>
  <si>
    <t>Il sottoscritto</t>
  </si>
  <si>
    <t>Chiede al Consiglio del Collegio Didattico di Ingegneria Informatica l'approvazione del seguente Piano di Studi Individuale</t>
  </si>
  <si>
    <t>Note aggiuntive: . . . . . . . . . . . . . . . . . . . . . . . . . . . . . . . . . . . . . . . . . . . . . . . . . . . . . . . . . . . . . . . .</t>
  </si>
  <si>
    <t>Roma, ___ /___ /_______</t>
  </si>
  <si>
    <t>Firma</t>
  </si>
  <si>
    <t>______________________________________</t>
  </si>
  <si>
    <r>
      <t>Nato a</t>
    </r>
    <r>
      <rPr>
        <sz val="14"/>
        <rFont val="Arial"/>
        <family val="2"/>
      </rPr>
      <t xml:space="preserve">               </t>
    </r>
    <r>
      <rPr>
        <b/>
        <sz val="14"/>
        <rFont val="Arial"/>
        <family val="2"/>
      </rPr>
      <t xml:space="preserve"> il</t>
    </r>
  </si>
  <si>
    <r>
      <t>Residente</t>
    </r>
    <r>
      <rPr>
        <sz val="14"/>
        <rFont val="Arial"/>
        <family val="2"/>
      </rPr>
      <t xml:space="preserve"> in </t>
    </r>
  </si>
  <si>
    <r>
      <t>Indirizzo</t>
    </r>
    <r>
      <rPr>
        <sz val="14"/>
        <rFont val="Arial"/>
        <family val="2"/>
      </rPr>
      <t xml:space="preserve"> </t>
    </r>
  </si>
  <si>
    <t>A SCELTA</t>
  </si>
  <si>
    <t>Algebra Linearer e Geometria</t>
  </si>
  <si>
    <t xml:space="preserve">Segnali </t>
  </si>
  <si>
    <t>Telecomunicazioni</t>
  </si>
  <si>
    <t>Economia applicata all'Ingegneria</t>
  </si>
  <si>
    <t>Automazione Industriale II</t>
  </si>
  <si>
    <t>Gestione dei Progetti</t>
  </si>
  <si>
    <t>Reti e Sistemi per l'Automazione</t>
  </si>
  <si>
    <t>Teoria dei Sistemi</t>
  </si>
  <si>
    <t>Ottimizzazione Combinatoria</t>
  </si>
  <si>
    <t>Strumentazione e Misure per l'Automazione</t>
  </si>
  <si>
    <t>Robotica Industriale I</t>
  </si>
  <si>
    <t>Controlli Automatici</t>
  </si>
  <si>
    <t>Modelli di Sistemi di Produzione I</t>
  </si>
  <si>
    <t>Modelli di Sistemi di Produzione II</t>
  </si>
  <si>
    <t>Unità Opzionale</t>
  </si>
  <si>
    <r>
      <t>Attività Formative nell'ambito del programma Socrates/Erasmus</t>
    </r>
    <r>
      <rPr>
        <b/>
        <sz val="10"/>
        <color indexed="48"/>
        <rFont val="Arial"/>
        <family val="2"/>
      </rPr>
      <t xml:space="preserve"> (CODICE ERASMUS)</t>
    </r>
  </si>
  <si>
    <t>Economia Industriale</t>
  </si>
  <si>
    <t>Analisi e Progettazione del Software</t>
  </si>
  <si>
    <t>Secs-P/01</t>
  </si>
  <si>
    <t>Metodi di Supporto alle Decisioni Manageriali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</si>
</sst>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8"/>
      <name val="Tahoma"/>
      <family val="0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0"/>
    </font>
    <font>
      <sz val="8"/>
      <color indexed="10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182" fontId="2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workbookViewId="0" topLeftCell="A112">
      <selection activeCell="F72" sqref="F72"/>
    </sheetView>
  </sheetViews>
  <sheetFormatPr defaultColWidth="9.140625" defaultRowHeight="12.75"/>
  <cols>
    <col min="1" max="1" width="35.57421875" style="1" customWidth="1"/>
    <col min="2" max="2" width="9.8515625" style="1" customWidth="1"/>
    <col min="3" max="3" width="4.8515625" style="2" bestFit="1" customWidth="1"/>
    <col min="4" max="4" width="6.00390625" style="2" customWidth="1"/>
    <col min="5" max="5" width="4.57421875" style="14" customWidth="1"/>
    <col min="6" max="6" width="4.00390625" style="14" customWidth="1"/>
    <col min="7" max="7" width="5.7109375" style="14" customWidth="1"/>
    <col min="8" max="8" width="4.8515625" style="2" bestFit="1" customWidth="1"/>
    <col min="9" max="9" width="3.421875" style="2" customWidth="1"/>
    <col min="10" max="10" width="3.7109375" style="3" bestFit="1" customWidth="1"/>
    <col min="11" max="12" width="3.421875" style="2" customWidth="1"/>
    <col min="13" max="13" width="6.140625" style="2" customWidth="1"/>
    <col min="14" max="15" width="3.421875" style="2" customWidth="1"/>
    <col min="16" max="16" width="5.140625" style="2" customWidth="1"/>
    <col min="17" max="18" width="3.421875" style="2" customWidth="1"/>
    <col min="19" max="19" width="4.8515625" style="2" customWidth="1"/>
    <col min="20" max="20" width="5.00390625" style="3" customWidth="1"/>
    <col min="21" max="16384" width="9.140625" style="1" customWidth="1"/>
  </cols>
  <sheetData>
    <row r="1" spans="1:21" s="28" customFormat="1" ht="18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27"/>
    </row>
    <row r="2" spans="1:21" s="28" customFormat="1" ht="18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7"/>
    </row>
    <row r="3" spans="1:21" s="28" customFormat="1" ht="18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27"/>
    </row>
    <row r="4" spans="1:21" s="28" customFormat="1" ht="18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27"/>
    </row>
    <row r="5" spans="1:21" s="28" customFormat="1" ht="18">
      <c r="A5" s="87" t="s">
        <v>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27"/>
    </row>
    <row r="6" spans="1:21" s="28" customFormat="1" ht="18">
      <c r="A6" s="46"/>
      <c r="B6" s="30"/>
      <c r="C6" s="5"/>
      <c r="D6" s="5"/>
      <c r="E6" s="5"/>
      <c r="F6" s="5"/>
      <c r="G6" s="5"/>
      <c r="H6" s="5"/>
      <c r="I6" s="5"/>
      <c r="J6" s="47"/>
      <c r="K6" s="5"/>
      <c r="L6" s="5"/>
      <c r="M6" s="5"/>
      <c r="N6" s="5"/>
      <c r="O6" s="5"/>
      <c r="P6" s="5"/>
      <c r="Q6" s="5"/>
      <c r="R6" s="5"/>
      <c r="S6" s="5"/>
      <c r="T6" s="47"/>
      <c r="U6" s="27"/>
    </row>
    <row r="7" spans="1:21" s="28" customFormat="1" ht="18">
      <c r="A7" s="2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27"/>
    </row>
    <row r="8" spans="1:21" s="28" customFormat="1" ht="15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7"/>
    </row>
    <row r="9" spans="1:21" s="63" customFormat="1" ht="22.5" customHeight="1">
      <c r="A9" s="70" t="s">
        <v>80</v>
      </c>
      <c r="B9" s="60"/>
      <c r="C9" s="60"/>
      <c r="D9" s="60"/>
      <c r="E9" s="60"/>
      <c r="F9" s="60"/>
      <c r="G9" s="6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2"/>
    </row>
    <row r="10" spans="1:20" s="59" customFormat="1" ht="18">
      <c r="A10" s="84" t="s">
        <v>86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0" s="59" customFormat="1" ht="18">
      <c r="A11" s="84" t="s">
        <v>87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s="59" customFormat="1" ht="18">
      <c r="A12" s="84" t="s">
        <v>88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s="59" customFormat="1" ht="18">
      <c r="A13" s="84" t="s">
        <v>78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s="59" customFormat="1" ht="12.7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1" s="58" customFormat="1" ht="15.75" customHeight="1">
      <c r="A15" s="64"/>
      <c r="B15" s="60"/>
      <c r="C15" s="60"/>
      <c r="D15" s="60"/>
      <c r="E15" s="60"/>
      <c r="F15" s="60"/>
      <c r="G15" s="6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57"/>
    </row>
    <row r="16" spans="1:21" s="33" customFormat="1" ht="18">
      <c r="A16" s="88" t="s">
        <v>81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32"/>
    </row>
    <row r="17" spans="1:21" ht="18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"/>
    </row>
    <row r="18" spans="1:21" ht="18">
      <c r="A18" s="51"/>
      <c r="B18" s="52"/>
      <c r="C18" s="52"/>
      <c r="D18" s="52"/>
      <c r="E18" s="52"/>
      <c r="F18" s="52"/>
      <c r="G18" s="1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8"/>
    </row>
    <row r="19" spans="1:21" ht="18">
      <c r="A19" s="51"/>
      <c r="B19" s="52"/>
      <c r="C19" s="52"/>
      <c r="D19" s="52"/>
      <c r="E19" s="52"/>
      <c r="F19" s="52"/>
      <c r="G19" s="15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8"/>
    </row>
    <row r="20" spans="1:21" ht="15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8"/>
    </row>
    <row r="21" spans="1:21" s="67" customFormat="1" ht="18">
      <c r="A21" s="98" t="s">
        <v>82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66"/>
    </row>
    <row r="22" spans="1:21" s="67" customFormat="1" ht="18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6"/>
    </row>
    <row r="23" spans="1:21" s="67" customFormat="1" ht="18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66"/>
    </row>
    <row r="24" spans="1:21" s="67" customFormat="1" ht="18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66"/>
    </row>
    <row r="25" spans="1:21" s="67" customFormat="1" ht="18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66"/>
    </row>
    <row r="26" spans="1:21" ht="46.5" customHeight="1">
      <c r="A26" s="68" t="s">
        <v>83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 t="s">
        <v>84</v>
      </c>
      <c r="M26" s="69"/>
      <c r="N26" s="69"/>
      <c r="O26" s="69"/>
      <c r="P26" s="69"/>
      <c r="Q26" s="69"/>
      <c r="R26" s="69"/>
      <c r="S26" s="69"/>
      <c r="T26" s="65"/>
      <c r="U26" s="8"/>
    </row>
    <row r="27" spans="1:21" s="33" customFormat="1" ht="32.25" customHeight="1">
      <c r="A27" s="30"/>
      <c r="B27" s="31"/>
      <c r="C27" s="31"/>
      <c r="D27" s="31"/>
      <c r="E27" s="31"/>
      <c r="F27" s="31"/>
      <c r="G27" s="31"/>
      <c r="H27" s="31" t="s">
        <v>85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4"/>
      <c r="U27" s="32"/>
    </row>
    <row r="28" spans="1:20" s="23" customFormat="1" ht="18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23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s="23" customFormat="1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4"/>
    </row>
    <row r="31" spans="1:20" s="23" customFormat="1" ht="12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4"/>
    </row>
    <row r="32" spans="1:20" s="23" customFormat="1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4"/>
    </row>
    <row r="33" spans="1:20" s="23" customFormat="1" ht="256.5">
      <c r="A33" s="17"/>
      <c r="B33" s="9" t="s">
        <v>0</v>
      </c>
      <c r="C33" s="10" t="s">
        <v>1</v>
      </c>
      <c r="D33" s="10" t="s">
        <v>41</v>
      </c>
      <c r="E33" s="10" t="s">
        <v>25</v>
      </c>
      <c r="F33" s="10" t="s">
        <v>26</v>
      </c>
      <c r="G33" s="10" t="s">
        <v>27</v>
      </c>
      <c r="H33" s="10" t="s">
        <v>29</v>
      </c>
      <c r="I33" s="10" t="s">
        <v>30</v>
      </c>
      <c r="J33" s="12" t="s">
        <v>28</v>
      </c>
      <c r="K33" s="10" t="s">
        <v>16</v>
      </c>
      <c r="L33" s="10" t="s">
        <v>17</v>
      </c>
      <c r="M33" s="10" t="s">
        <v>18</v>
      </c>
      <c r="N33" s="10" t="s">
        <v>19</v>
      </c>
      <c r="O33" s="10" t="s">
        <v>20</v>
      </c>
      <c r="P33" s="10" t="s">
        <v>21</v>
      </c>
      <c r="Q33" s="10" t="s">
        <v>22</v>
      </c>
      <c r="R33" s="10" t="s">
        <v>23</v>
      </c>
      <c r="S33" s="10" t="s">
        <v>24</v>
      </c>
      <c r="T33" s="12" t="s">
        <v>28</v>
      </c>
    </row>
    <row r="34" spans="1:20" s="23" customFormat="1" ht="12.75">
      <c r="A34" s="1"/>
      <c r="B34" s="1"/>
      <c r="C34" s="2"/>
      <c r="D34" s="2"/>
      <c r="E34" s="14"/>
      <c r="F34" s="14"/>
      <c r="G34" s="14"/>
      <c r="H34" s="2"/>
      <c r="I34" s="2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3"/>
    </row>
    <row r="35" spans="1:20" s="23" customFormat="1" ht="12.75">
      <c r="A35" s="13"/>
      <c r="B35" s="1"/>
      <c r="C35" s="2"/>
      <c r="D35" s="2"/>
      <c r="E35" s="14"/>
      <c r="F35" s="14"/>
      <c r="G35" s="14"/>
      <c r="H35" s="2"/>
      <c r="I35" s="2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3"/>
    </row>
    <row r="36" spans="1:20" s="23" customFormat="1" ht="12.75">
      <c r="A36" s="9" t="s">
        <v>76</v>
      </c>
      <c r="B36" s="1"/>
      <c r="C36" s="2"/>
      <c r="D36" s="2"/>
      <c r="E36" s="14"/>
      <c r="F36" s="14"/>
      <c r="G36" s="14"/>
      <c r="H36" s="2"/>
      <c r="I36" s="2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3"/>
    </row>
    <row r="37" spans="1:20" s="23" customFormat="1" ht="12.75">
      <c r="A37" s="1"/>
      <c r="B37" s="1"/>
      <c r="C37" s="2"/>
      <c r="D37" s="2"/>
      <c r="E37" s="14"/>
      <c r="F37" s="14"/>
      <c r="G37" s="14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3"/>
    </row>
    <row r="38" spans="1:20" s="23" customFormat="1" ht="12.75">
      <c r="A38" s="23" t="s">
        <v>63</v>
      </c>
      <c r="B38" s="23" t="s">
        <v>2</v>
      </c>
      <c r="C38" s="24">
        <v>6</v>
      </c>
      <c r="D38" s="24">
        <v>1</v>
      </c>
      <c r="E38" s="36" t="s">
        <v>32</v>
      </c>
      <c r="F38" s="36" t="s">
        <v>33</v>
      </c>
      <c r="G38" s="36" t="s">
        <v>34</v>
      </c>
      <c r="H38" s="24"/>
      <c r="I38" s="24"/>
      <c r="J38" s="37">
        <f>D38+H38+I38</f>
        <v>1</v>
      </c>
      <c r="K38" s="24">
        <v>1</v>
      </c>
      <c r="L38" s="24"/>
      <c r="M38" s="24"/>
      <c r="N38" s="24"/>
      <c r="O38" s="24"/>
      <c r="P38" s="24"/>
      <c r="Q38" s="24"/>
      <c r="R38" s="24"/>
      <c r="S38" s="24"/>
      <c r="T38" s="37">
        <f>SUM(K38:S38)</f>
        <v>1</v>
      </c>
    </row>
    <row r="39" spans="1:20" s="23" customFormat="1" ht="12.75">
      <c r="A39" s="23" t="s">
        <v>40</v>
      </c>
      <c r="B39" s="23" t="s">
        <v>2</v>
      </c>
      <c r="C39" s="24">
        <v>6</v>
      </c>
      <c r="D39" s="24">
        <v>1</v>
      </c>
      <c r="E39" s="36" t="s">
        <v>32</v>
      </c>
      <c r="F39" s="36" t="s">
        <v>33</v>
      </c>
      <c r="G39" s="36" t="s">
        <v>34</v>
      </c>
      <c r="H39" s="24"/>
      <c r="I39" s="24"/>
      <c r="J39" s="37">
        <f>D39+H39+I39</f>
        <v>1</v>
      </c>
      <c r="K39" s="24">
        <v>1</v>
      </c>
      <c r="L39" s="24"/>
      <c r="M39" s="24"/>
      <c r="N39" s="24"/>
      <c r="O39" s="24"/>
      <c r="P39" s="24"/>
      <c r="Q39" s="24"/>
      <c r="R39" s="24"/>
      <c r="S39" s="24"/>
      <c r="T39" s="37">
        <f aca="true" t="shared" si="0" ref="T39:T51">SUM(K39:S39)</f>
        <v>1</v>
      </c>
    </row>
    <row r="40" spans="1:20" s="23" customFormat="1" ht="12.75">
      <c r="A40" s="23" t="s">
        <v>90</v>
      </c>
      <c r="B40" s="23" t="s">
        <v>3</v>
      </c>
      <c r="C40" s="24">
        <v>6</v>
      </c>
      <c r="D40" s="24">
        <v>1</v>
      </c>
      <c r="E40" s="36" t="s">
        <v>32</v>
      </c>
      <c r="F40" s="36" t="s">
        <v>33</v>
      </c>
      <c r="G40" s="36" t="s">
        <v>34</v>
      </c>
      <c r="H40" s="24"/>
      <c r="I40" s="24"/>
      <c r="J40" s="37">
        <f aca="true" t="shared" si="1" ref="J40:J51">D40+H40+I40</f>
        <v>1</v>
      </c>
      <c r="K40" s="24">
        <v>1</v>
      </c>
      <c r="L40" s="24"/>
      <c r="M40" s="24"/>
      <c r="N40" s="24"/>
      <c r="O40" s="24"/>
      <c r="P40" s="24"/>
      <c r="Q40" s="24"/>
      <c r="R40" s="24"/>
      <c r="S40" s="24"/>
      <c r="T40" s="37">
        <f t="shared" si="0"/>
        <v>1</v>
      </c>
    </row>
    <row r="41" spans="1:20" s="23" customFormat="1" ht="12.75">
      <c r="A41" s="23" t="s">
        <v>42</v>
      </c>
      <c r="B41" s="38" t="s">
        <v>3</v>
      </c>
      <c r="C41" s="24">
        <v>6</v>
      </c>
      <c r="D41" s="24">
        <v>1</v>
      </c>
      <c r="E41" s="36" t="s">
        <v>32</v>
      </c>
      <c r="F41" s="36" t="s">
        <v>33</v>
      </c>
      <c r="G41" s="36" t="s">
        <v>34</v>
      </c>
      <c r="H41" s="24"/>
      <c r="I41" s="24"/>
      <c r="J41" s="37">
        <f t="shared" si="1"/>
        <v>1</v>
      </c>
      <c r="K41" s="24">
        <v>1</v>
      </c>
      <c r="L41" s="24"/>
      <c r="M41" s="24"/>
      <c r="N41" s="24"/>
      <c r="O41" s="24"/>
      <c r="P41" s="24"/>
      <c r="Q41" s="24"/>
      <c r="R41" s="24"/>
      <c r="S41" s="24"/>
      <c r="T41" s="37">
        <f t="shared" si="0"/>
        <v>1</v>
      </c>
    </row>
    <row r="42" spans="1:20" s="23" customFormat="1" ht="12.75">
      <c r="A42" s="23" t="s">
        <v>43</v>
      </c>
      <c r="B42" s="38" t="s">
        <v>52</v>
      </c>
      <c r="C42" s="24">
        <v>6</v>
      </c>
      <c r="D42" s="24">
        <v>1</v>
      </c>
      <c r="E42" s="36" t="s">
        <v>32</v>
      </c>
      <c r="F42" s="36" t="s">
        <v>33</v>
      </c>
      <c r="G42" s="36" t="s">
        <v>34</v>
      </c>
      <c r="H42" s="24"/>
      <c r="I42" s="24"/>
      <c r="J42" s="37">
        <f t="shared" si="1"/>
        <v>1</v>
      </c>
      <c r="K42" s="24"/>
      <c r="L42" s="24">
        <v>1</v>
      </c>
      <c r="M42" s="24"/>
      <c r="N42" s="24"/>
      <c r="O42" s="24"/>
      <c r="P42" s="24"/>
      <c r="Q42" s="24"/>
      <c r="R42" s="24"/>
      <c r="S42" s="24"/>
      <c r="T42" s="37">
        <f t="shared" si="0"/>
        <v>1</v>
      </c>
    </row>
    <row r="43" spans="1:20" s="23" customFormat="1" ht="12.75">
      <c r="A43" s="23" t="s">
        <v>64</v>
      </c>
      <c r="B43" s="23" t="s">
        <v>4</v>
      </c>
      <c r="C43" s="24">
        <v>6</v>
      </c>
      <c r="D43" s="24">
        <v>1</v>
      </c>
      <c r="E43" s="36" t="s">
        <v>32</v>
      </c>
      <c r="F43" s="36" t="s">
        <v>33</v>
      </c>
      <c r="G43" s="36" t="s">
        <v>34</v>
      </c>
      <c r="H43" s="24"/>
      <c r="I43" s="24"/>
      <c r="J43" s="37">
        <f t="shared" si="1"/>
        <v>1</v>
      </c>
      <c r="K43" s="24"/>
      <c r="L43" s="24">
        <v>1</v>
      </c>
      <c r="M43" s="24"/>
      <c r="N43" s="24"/>
      <c r="O43" s="24"/>
      <c r="P43" s="24"/>
      <c r="Q43" s="24"/>
      <c r="R43" s="24"/>
      <c r="S43" s="24"/>
      <c r="T43" s="37">
        <f t="shared" si="0"/>
        <v>1</v>
      </c>
    </row>
    <row r="44" spans="1:20" s="23" customFormat="1" ht="12.75">
      <c r="A44" s="23" t="s">
        <v>44</v>
      </c>
      <c r="B44" s="38" t="s">
        <v>53</v>
      </c>
      <c r="C44" s="24">
        <v>6</v>
      </c>
      <c r="D44" s="24">
        <v>1</v>
      </c>
      <c r="E44" s="36" t="s">
        <v>32</v>
      </c>
      <c r="F44" s="36" t="s">
        <v>33</v>
      </c>
      <c r="G44" s="36" t="s">
        <v>34</v>
      </c>
      <c r="H44" s="24"/>
      <c r="I44" s="24"/>
      <c r="J44" s="37">
        <f t="shared" si="1"/>
        <v>1</v>
      </c>
      <c r="K44" s="24"/>
      <c r="L44" s="24">
        <v>1</v>
      </c>
      <c r="M44" s="24"/>
      <c r="N44" s="24"/>
      <c r="O44" s="24"/>
      <c r="P44" s="24"/>
      <c r="Q44" s="24"/>
      <c r="R44" s="24"/>
      <c r="S44" s="24"/>
      <c r="T44" s="37">
        <f t="shared" si="0"/>
        <v>1</v>
      </c>
    </row>
    <row r="45" spans="1:20" s="23" customFormat="1" ht="12.75">
      <c r="A45" s="23" t="s">
        <v>65</v>
      </c>
      <c r="B45" s="23" t="s">
        <v>5</v>
      </c>
      <c r="C45" s="39">
        <v>3</v>
      </c>
      <c r="D45" s="24">
        <v>1</v>
      </c>
      <c r="E45" s="36" t="s">
        <v>32</v>
      </c>
      <c r="F45" s="36" t="s">
        <v>33</v>
      </c>
      <c r="G45" s="36" t="s">
        <v>34</v>
      </c>
      <c r="H45" s="24"/>
      <c r="I45" s="24"/>
      <c r="J45" s="37">
        <f>D45+H45+I45</f>
        <v>1</v>
      </c>
      <c r="K45" s="24"/>
      <c r="L45" s="24"/>
      <c r="M45" s="24"/>
      <c r="N45" s="24"/>
      <c r="O45" s="24"/>
      <c r="P45" s="24"/>
      <c r="Q45" s="24"/>
      <c r="R45" s="24">
        <v>1</v>
      </c>
      <c r="S45" s="24"/>
      <c r="T45" s="37">
        <f>SUM(K45:S45)</f>
        <v>1</v>
      </c>
    </row>
    <row r="46" spans="1:20" s="23" customFormat="1" ht="12.75">
      <c r="A46" s="23" t="s">
        <v>45</v>
      </c>
      <c r="B46" s="23" t="s">
        <v>5</v>
      </c>
      <c r="C46" s="24">
        <v>5</v>
      </c>
      <c r="D46" s="24">
        <v>1</v>
      </c>
      <c r="E46" s="36" t="s">
        <v>32</v>
      </c>
      <c r="F46" s="36" t="s">
        <v>33</v>
      </c>
      <c r="G46" s="36" t="s">
        <v>34</v>
      </c>
      <c r="H46" s="24"/>
      <c r="I46" s="24"/>
      <c r="J46" s="37">
        <f t="shared" si="1"/>
        <v>1</v>
      </c>
      <c r="K46" s="24"/>
      <c r="L46" s="24"/>
      <c r="M46" s="24">
        <v>1</v>
      </c>
      <c r="N46" s="24"/>
      <c r="O46" s="24"/>
      <c r="P46" s="24"/>
      <c r="Q46" s="24"/>
      <c r="R46" s="24"/>
      <c r="S46" s="24"/>
      <c r="T46" s="37">
        <f t="shared" si="0"/>
        <v>1</v>
      </c>
    </row>
    <row r="47" spans="1:20" s="23" customFormat="1" ht="12.75">
      <c r="A47" s="23" t="s">
        <v>46</v>
      </c>
      <c r="B47" s="23" t="s">
        <v>5</v>
      </c>
      <c r="C47" s="24">
        <v>5</v>
      </c>
      <c r="D47" s="24">
        <v>1</v>
      </c>
      <c r="E47" s="36" t="s">
        <v>32</v>
      </c>
      <c r="F47" s="36" t="s">
        <v>33</v>
      </c>
      <c r="G47" s="36" t="s">
        <v>34</v>
      </c>
      <c r="H47" s="24"/>
      <c r="I47" s="24"/>
      <c r="J47" s="37">
        <f t="shared" si="1"/>
        <v>1</v>
      </c>
      <c r="K47" s="24"/>
      <c r="L47" s="24"/>
      <c r="M47" s="24">
        <v>1</v>
      </c>
      <c r="N47" s="24"/>
      <c r="O47" s="24"/>
      <c r="P47" s="24"/>
      <c r="Q47" s="24"/>
      <c r="R47" s="24"/>
      <c r="S47" s="24"/>
      <c r="T47" s="37">
        <f t="shared" si="0"/>
        <v>1</v>
      </c>
    </row>
    <row r="48" spans="1:20" s="23" customFormat="1" ht="12.75">
      <c r="A48" s="23" t="s">
        <v>66</v>
      </c>
      <c r="C48" s="24">
        <v>5</v>
      </c>
      <c r="D48" s="24">
        <v>1</v>
      </c>
      <c r="E48" s="36" t="s">
        <v>32</v>
      </c>
      <c r="F48" s="36" t="s">
        <v>33</v>
      </c>
      <c r="G48" s="36" t="s">
        <v>34</v>
      </c>
      <c r="H48" s="24"/>
      <c r="I48" s="24"/>
      <c r="J48" s="37">
        <f t="shared" si="1"/>
        <v>1</v>
      </c>
      <c r="K48" s="24"/>
      <c r="L48" s="24"/>
      <c r="M48" s="24"/>
      <c r="N48" s="24"/>
      <c r="O48" s="24"/>
      <c r="P48" s="24"/>
      <c r="Q48" s="24"/>
      <c r="R48" s="24">
        <v>1</v>
      </c>
      <c r="S48" s="24"/>
      <c r="T48" s="37">
        <f t="shared" si="0"/>
        <v>1</v>
      </c>
    </row>
    <row r="49" spans="1:20" s="23" customFormat="1" ht="12.75">
      <c r="A49" s="23" t="s">
        <v>9</v>
      </c>
      <c r="B49" s="23" t="s">
        <v>5</v>
      </c>
      <c r="C49" s="24">
        <v>5</v>
      </c>
      <c r="D49" s="24">
        <v>1</v>
      </c>
      <c r="E49" s="36" t="s">
        <v>32</v>
      </c>
      <c r="F49" s="36" t="s">
        <v>33</v>
      </c>
      <c r="G49" s="36" t="s">
        <v>34</v>
      </c>
      <c r="H49" s="24"/>
      <c r="I49" s="24"/>
      <c r="J49" s="37">
        <f t="shared" si="1"/>
        <v>1</v>
      </c>
      <c r="K49" s="24"/>
      <c r="L49" s="24"/>
      <c r="M49" s="24">
        <v>1</v>
      </c>
      <c r="N49" s="24"/>
      <c r="O49" s="24"/>
      <c r="P49" s="24"/>
      <c r="Q49" s="24"/>
      <c r="R49" s="24"/>
      <c r="S49" s="24"/>
      <c r="T49" s="37">
        <f t="shared" si="0"/>
        <v>1</v>
      </c>
    </row>
    <row r="50" spans="1:20" ht="12.75">
      <c r="A50" s="23" t="s">
        <v>10</v>
      </c>
      <c r="B50" s="23" t="s">
        <v>5</v>
      </c>
      <c r="C50" s="24">
        <v>5</v>
      </c>
      <c r="D50" s="24">
        <v>1</v>
      </c>
      <c r="E50" s="36" t="s">
        <v>32</v>
      </c>
      <c r="F50" s="36" t="s">
        <v>33</v>
      </c>
      <c r="G50" s="36" t="s">
        <v>34</v>
      </c>
      <c r="H50" s="24"/>
      <c r="I50" s="24"/>
      <c r="J50" s="37">
        <f t="shared" si="1"/>
        <v>1</v>
      </c>
      <c r="K50" s="24"/>
      <c r="L50" s="24"/>
      <c r="M50" s="24">
        <v>1</v>
      </c>
      <c r="N50" s="24"/>
      <c r="O50" s="24"/>
      <c r="P50" s="24"/>
      <c r="Q50" s="24"/>
      <c r="R50" s="24"/>
      <c r="S50" s="24"/>
      <c r="T50" s="37">
        <f t="shared" si="0"/>
        <v>1</v>
      </c>
    </row>
    <row r="51" spans="1:20" ht="12.75">
      <c r="A51" s="23" t="s">
        <v>74</v>
      </c>
      <c r="B51" s="23" t="s">
        <v>5</v>
      </c>
      <c r="C51" s="24">
        <v>5</v>
      </c>
      <c r="D51" s="24">
        <v>1</v>
      </c>
      <c r="E51" s="36" t="s">
        <v>32</v>
      </c>
      <c r="F51" s="36" t="s">
        <v>33</v>
      </c>
      <c r="G51" s="36" t="s">
        <v>34</v>
      </c>
      <c r="H51" s="24"/>
      <c r="I51" s="24"/>
      <c r="J51" s="37">
        <f t="shared" si="1"/>
        <v>1</v>
      </c>
      <c r="K51" s="24"/>
      <c r="L51" s="24"/>
      <c r="M51" s="24">
        <v>1</v>
      </c>
      <c r="N51" s="24"/>
      <c r="O51" s="24"/>
      <c r="P51" s="24"/>
      <c r="Q51" s="24"/>
      <c r="R51" s="24"/>
      <c r="S51" s="24"/>
      <c r="T51" s="37">
        <f t="shared" si="0"/>
        <v>1</v>
      </c>
    </row>
    <row r="52" spans="1:20" ht="12.75">
      <c r="A52" s="40" t="s">
        <v>47</v>
      </c>
      <c r="B52" s="23" t="s">
        <v>5</v>
      </c>
      <c r="C52" s="24">
        <v>5</v>
      </c>
      <c r="D52" s="24">
        <v>1</v>
      </c>
      <c r="E52" s="36" t="s">
        <v>32</v>
      </c>
      <c r="F52" s="36" t="s">
        <v>33</v>
      </c>
      <c r="G52" s="36" t="s">
        <v>34</v>
      </c>
      <c r="H52" s="24"/>
      <c r="I52" s="24"/>
      <c r="J52" s="37">
        <f aca="true" t="shared" si="2" ref="J52:J72">D52+H52+I52</f>
        <v>1</v>
      </c>
      <c r="K52" s="24"/>
      <c r="L52" s="24"/>
      <c r="M52" s="24">
        <v>1</v>
      </c>
      <c r="N52" s="24"/>
      <c r="O52" s="24"/>
      <c r="P52" s="24"/>
      <c r="Q52" s="24"/>
      <c r="R52" s="24"/>
      <c r="S52" s="24"/>
      <c r="T52" s="37">
        <f aca="true" t="shared" si="3" ref="T52:T72">SUM(K52:S52)</f>
        <v>1</v>
      </c>
    </row>
    <row r="53" spans="1:20" ht="12.75">
      <c r="A53" s="23" t="s">
        <v>11</v>
      </c>
      <c r="B53" s="23" t="s">
        <v>7</v>
      </c>
      <c r="C53" s="24">
        <v>5</v>
      </c>
      <c r="D53" s="24">
        <v>1</v>
      </c>
      <c r="E53" s="36" t="s">
        <v>32</v>
      </c>
      <c r="F53" s="36" t="s">
        <v>33</v>
      </c>
      <c r="G53" s="36" t="s">
        <v>34</v>
      </c>
      <c r="H53" s="24"/>
      <c r="I53" s="24"/>
      <c r="J53" s="37">
        <f t="shared" si="2"/>
        <v>1</v>
      </c>
      <c r="K53" s="24"/>
      <c r="L53" s="24"/>
      <c r="M53" s="24">
        <v>1</v>
      </c>
      <c r="N53" s="24"/>
      <c r="O53" s="24"/>
      <c r="P53" s="24"/>
      <c r="Q53" s="24"/>
      <c r="R53" s="24"/>
      <c r="S53" s="24"/>
      <c r="T53" s="37">
        <f t="shared" si="3"/>
        <v>1</v>
      </c>
    </row>
    <row r="54" spans="1:20" ht="12.75">
      <c r="A54" s="23" t="s">
        <v>12</v>
      </c>
      <c r="B54" s="23" t="s">
        <v>7</v>
      </c>
      <c r="C54" s="24">
        <v>5</v>
      </c>
      <c r="D54" s="24">
        <v>1</v>
      </c>
      <c r="E54" s="36" t="s">
        <v>32</v>
      </c>
      <c r="F54" s="36" t="s">
        <v>33</v>
      </c>
      <c r="G54" s="36" t="s">
        <v>34</v>
      </c>
      <c r="H54" s="24"/>
      <c r="I54" s="24"/>
      <c r="J54" s="37">
        <f t="shared" si="2"/>
        <v>1</v>
      </c>
      <c r="K54" s="24"/>
      <c r="L54" s="24"/>
      <c r="M54" s="24">
        <v>1</v>
      </c>
      <c r="N54" s="24"/>
      <c r="O54" s="24"/>
      <c r="P54" s="24"/>
      <c r="Q54" s="24"/>
      <c r="R54" s="24"/>
      <c r="S54" s="24"/>
      <c r="T54" s="37">
        <f t="shared" si="3"/>
        <v>1</v>
      </c>
    </row>
    <row r="55" spans="1:20" ht="12.75">
      <c r="A55" s="23" t="s">
        <v>14</v>
      </c>
      <c r="B55" s="23" t="s">
        <v>6</v>
      </c>
      <c r="C55" s="24">
        <v>5</v>
      </c>
      <c r="D55" s="24">
        <v>1</v>
      </c>
      <c r="E55" s="36" t="s">
        <v>32</v>
      </c>
      <c r="F55" s="36" t="s">
        <v>33</v>
      </c>
      <c r="G55" s="36" t="s">
        <v>34</v>
      </c>
      <c r="H55" s="24"/>
      <c r="I55" s="24"/>
      <c r="J55" s="37">
        <f t="shared" si="2"/>
        <v>1</v>
      </c>
      <c r="K55" s="24">
        <v>1</v>
      </c>
      <c r="L55" s="24"/>
      <c r="M55" s="24"/>
      <c r="N55" s="24"/>
      <c r="O55" s="24"/>
      <c r="P55" s="24"/>
      <c r="Q55" s="24"/>
      <c r="R55" s="24"/>
      <c r="S55" s="24"/>
      <c r="T55" s="37">
        <f t="shared" si="3"/>
        <v>1</v>
      </c>
    </row>
    <row r="56" spans="1:20" ht="12.75">
      <c r="A56" s="40" t="s">
        <v>48</v>
      </c>
      <c r="B56" s="38" t="s">
        <v>7</v>
      </c>
      <c r="C56" s="24">
        <v>5</v>
      </c>
      <c r="D56" s="24">
        <v>1</v>
      </c>
      <c r="E56" s="36" t="s">
        <v>32</v>
      </c>
      <c r="F56" s="36" t="s">
        <v>33</v>
      </c>
      <c r="G56" s="36" t="s">
        <v>34</v>
      </c>
      <c r="H56" s="24"/>
      <c r="I56" s="24"/>
      <c r="J56" s="37">
        <f t="shared" si="2"/>
        <v>1</v>
      </c>
      <c r="K56" s="24"/>
      <c r="L56" s="24"/>
      <c r="M56" s="24">
        <v>1</v>
      </c>
      <c r="N56" s="24"/>
      <c r="O56" s="24"/>
      <c r="P56" s="24"/>
      <c r="Q56" s="24"/>
      <c r="R56" s="24"/>
      <c r="S56" s="24"/>
      <c r="T56" s="37">
        <f t="shared" si="3"/>
        <v>1</v>
      </c>
    </row>
    <row r="57" spans="1:20" ht="12.75">
      <c r="A57" s="23" t="s">
        <v>91</v>
      </c>
      <c r="B57" s="23" t="s">
        <v>8</v>
      </c>
      <c r="C57" s="24">
        <v>5</v>
      </c>
      <c r="D57" s="24">
        <v>1</v>
      </c>
      <c r="E57" s="36" t="s">
        <v>32</v>
      </c>
      <c r="F57" s="36" t="s">
        <v>33</v>
      </c>
      <c r="G57" s="36" t="s">
        <v>34</v>
      </c>
      <c r="H57" s="24"/>
      <c r="I57" s="24"/>
      <c r="J57" s="37">
        <f t="shared" si="2"/>
        <v>1</v>
      </c>
      <c r="K57" s="24"/>
      <c r="L57" s="24"/>
      <c r="M57" s="24"/>
      <c r="N57" s="24">
        <v>1</v>
      </c>
      <c r="O57" s="24"/>
      <c r="P57" s="24"/>
      <c r="Q57" s="24"/>
      <c r="R57" s="24"/>
      <c r="S57" s="24"/>
      <c r="T57" s="37">
        <f t="shared" si="3"/>
        <v>1</v>
      </c>
    </row>
    <row r="58" spans="1:20" ht="12.75">
      <c r="A58" s="40" t="s">
        <v>92</v>
      </c>
      <c r="B58" s="41" t="s">
        <v>8</v>
      </c>
      <c r="C58" s="25">
        <v>5</v>
      </c>
      <c r="D58" s="25">
        <v>1</v>
      </c>
      <c r="E58" s="42" t="s">
        <v>32</v>
      </c>
      <c r="F58" s="42" t="s">
        <v>33</v>
      </c>
      <c r="G58" s="42" t="s">
        <v>34</v>
      </c>
      <c r="H58" s="25"/>
      <c r="I58" s="25"/>
      <c r="J58" s="43">
        <f t="shared" si="2"/>
        <v>1</v>
      </c>
      <c r="K58" s="25"/>
      <c r="L58" s="25"/>
      <c r="M58" s="25"/>
      <c r="N58" s="25">
        <v>1</v>
      </c>
      <c r="O58" s="25"/>
      <c r="P58" s="25"/>
      <c r="Q58" s="25"/>
      <c r="R58" s="25"/>
      <c r="S58" s="25"/>
      <c r="T58" s="43">
        <f t="shared" si="3"/>
        <v>1</v>
      </c>
    </row>
    <row r="59" spans="1:20" s="23" customFormat="1" ht="12.75">
      <c r="A59" s="40" t="s">
        <v>49</v>
      </c>
      <c r="B59" s="23" t="s">
        <v>54</v>
      </c>
      <c r="C59" s="24">
        <v>5</v>
      </c>
      <c r="D59" s="24">
        <v>1</v>
      </c>
      <c r="E59" s="36" t="s">
        <v>32</v>
      </c>
      <c r="F59" s="36" t="s">
        <v>33</v>
      </c>
      <c r="G59" s="36" t="s">
        <v>34</v>
      </c>
      <c r="H59" s="24"/>
      <c r="I59" s="24"/>
      <c r="J59" s="37">
        <f t="shared" si="2"/>
        <v>1</v>
      </c>
      <c r="K59" s="24"/>
      <c r="L59" s="24"/>
      <c r="M59" s="24"/>
      <c r="N59" s="24">
        <v>1</v>
      </c>
      <c r="O59" s="24"/>
      <c r="P59" s="24"/>
      <c r="Q59" s="24"/>
      <c r="R59" s="24"/>
      <c r="S59" s="24"/>
      <c r="T59" s="37">
        <f t="shared" si="3"/>
        <v>1</v>
      </c>
    </row>
    <row r="60" spans="1:20" s="23" customFormat="1" ht="12.75">
      <c r="A60" s="40" t="s">
        <v>50</v>
      </c>
      <c r="B60" s="23" t="s">
        <v>55</v>
      </c>
      <c r="C60" s="24">
        <v>5</v>
      </c>
      <c r="D60" s="24">
        <v>1</v>
      </c>
      <c r="E60" s="36" t="s">
        <v>32</v>
      </c>
      <c r="F60" s="36" t="s">
        <v>33</v>
      </c>
      <c r="G60" s="36" t="s">
        <v>34</v>
      </c>
      <c r="H60" s="24"/>
      <c r="I60" s="24"/>
      <c r="J60" s="37">
        <f t="shared" si="2"/>
        <v>1</v>
      </c>
      <c r="K60" s="24"/>
      <c r="L60" s="24"/>
      <c r="M60" s="24"/>
      <c r="N60" s="24">
        <v>1</v>
      </c>
      <c r="O60" s="24"/>
      <c r="P60" s="24"/>
      <c r="Q60" s="24"/>
      <c r="R60" s="24"/>
      <c r="S60" s="24"/>
      <c r="T60" s="37">
        <f t="shared" si="3"/>
        <v>1</v>
      </c>
    </row>
    <row r="61" spans="1:20" s="23" customFormat="1" ht="12.75">
      <c r="A61" s="40" t="s">
        <v>51</v>
      </c>
      <c r="B61" s="23" t="s">
        <v>5</v>
      </c>
      <c r="C61" s="24">
        <v>5</v>
      </c>
      <c r="D61" s="24">
        <v>1</v>
      </c>
      <c r="E61" s="36" t="s">
        <v>32</v>
      </c>
      <c r="F61" s="36" t="s">
        <v>33</v>
      </c>
      <c r="G61" s="36" t="s">
        <v>34</v>
      </c>
      <c r="H61" s="24"/>
      <c r="I61" s="24"/>
      <c r="J61" s="37">
        <f t="shared" si="2"/>
        <v>1</v>
      </c>
      <c r="K61" s="24"/>
      <c r="L61" s="24"/>
      <c r="M61" s="24">
        <v>1</v>
      </c>
      <c r="N61" s="24"/>
      <c r="O61" s="24"/>
      <c r="P61" s="24"/>
      <c r="Q61" s="24"/>
      <c r="R61" s="24"/>
      <c r="S61" s="24"/>
      <c r="T61" s="37">
        <f t="shared" si="3"/>
        <v>1</v>
      </c>
    </row>
    <row r="62" spans="1:20" s="23" customFormat="1" ht="12.75">
      <c r="A62" s="23" t="s">
        <v>93</v>
      </c>
      <c r="B62" s="23" t="s">
        <v>59</v>
      </c>
      <c r="C62" s="24">
        <v>5</v>
      </c>
      <c r="D62" s="24">
        <v>1</v>
      </c>
      <c r="E62" s="36" t="s">
        <v>32</v>
      </c>
      <c r="F62" s="36" t="s">
        <v>33</v>
      </c>
      <c r="G62" s="36" t="s">
        <v>34</v>
      </c>
      <c r="H62" s="24"/>
      <c r="I62" s="24"/>
      <c r="J62" s="37">
        <f t="shared" si="2"/>
        <v>1</v>
      </c>
      <c r="K62" s="24"/>
      <c r="L62" s="24"/>
      <c r="M62" s="24"/>
      <c r="N62" s="24">
        <v>1</v>
      </c>
      <c r="O62" s="24"/>
      <c r="P62" s="24"/>
      <c r="Q62" s="24"/>
      <c r="R62" s="24"/>
      <c r="S62" s="24"/>
      <c r="T62" s="37">
        <f t="shared" si="3"/>
        <v>1</v>
      </c>
    </row>
    <row r="63" spans="1:20" s="23" customFormat="1" ht="12.75">
      <c r="A63" s="23" t="s">
        <v>13</v>
      </c>
      <c r="B63" s="38" t="s">
        <v>56</v>
      </c>
      <c r="C63" s="24">
        <v>3</v>
      </c>
      <c r="D63" s="24">
        <v>1</v>
      </c>
      <c r="E63" s="36" t="s">
        <v>32</v>
      </c>
      <c r="F63" s="36" t="s">
        <v>33</v>
      </c>
      <c r="G63" s="36" t="s">
        <v>34</v>
      </c>
      <c r="H63" s="24"/>
      <c r="I63" s="24"/>
      <c r="J63" s="37">
        <f t="shared" si="2"/>
        <v>1</v>
      </c>
      <c r="K63" s="24"/>
      <c r="L63" s="24"/>
      <c r="M63" s="24"/>
      <c r="N63" s="24"/>
      <c r="O63" s="24">
        <v>1</v>
      </c>
      <c r="P63" s="24"/>
      <c r="Q63" s="24"/>
      <c r="R63" s="24"/>
      <c r="S63" s="24"/>
      <c r="T63" s="37">
        <f t="shared" si="3"/>
        <v>1</v>
      </c>
    </row>
    <row r="64" spans="1:20" s="23" customFormat="1" ht="12.75">
      <c r="A64" s="23" t="s">
        <v>94</v>
      </c>
      <c r="B64" s="23" t="s">
        <v>7</v>
      </c>
      <c r="C64" s="24">
        <v>5</v>
      </c>
      <c r="D64" s="24">
        <v>1</v>
      </c>
      <c r="E64" s="36" t="s">
        <v>32</v>
      </c>
      <c r="F64" s="36" t="s">
        <v>33</v>
      </c>
      <c r="G64" s="36" t="s">
        <v>34</v>
      </c>
      <c r="H64" s="24"/>
      <c r="I64" s="24"/>
      <c r="J64" s="37">
        <f t="shared" si="2"/>
        <v>1</v>
      </c>
      <c r="K64" s="24"/>
      <c r="L64" s="24"/>
      <c r="M64" s="24">
        <v>1</v>
      </c>
      <c r="N64" s="24"/>
      <c r="O64" s="24"/>
      <c r="P64" s="24"/>
      <c r="Q64" s="24"/>
      <c r="R64" s="24"/>
      <c r="S64" s="24"/>
      <c r="T64" s="37">
        <f t="shared" si="3"/>
        <v>1</v>
      </c>
    </row>
    <row r="65" spans="1:20" ht="12.75">
      <c r="A65" s="23" t="s">
        <v>70</v>
      </c>
      <c r="B65" s="23" t="s">
        <v>6</v>
      </c>
      <c r="C65" s="24">
        <v>5</v>
      </c>
      <c r="D65" s="24">
        <v>1</v>
      </c>
      <c r="E65" s="36" t="s">
        <v>32</v>
      </c>
      <c r="F65" s="36" t="s">
        <v>33</v>
      </c>
      <c r="G65" s="36" t="s">
        <v>34</v>
      </c>
      <c r="H65" s="24"/>
      <c r="I65" s="24"/>
      <c r="J65" s="37">
        <f>D65+H65+I65</f>
        <v>1</v>
      </c>
      <c r="K65" s="24">
        <v>1</v>
      </c>
      <c r="L65" s="24"/>
      <c r="M65" s="24"/>
      <c r="N65" s="24"/>
      <c r="O65" s="24"/>
      <c r="P65" s="24"/>
      <c r="Q65" s="24"/>
      <c r="R65" s="24"/>
      <c r="S65" s="24"/>
      <c r="T65" s="37">
        <f>SUM(K65:S65)</f>
        <v>1</v>
      </c>
    </row>
    <row r="66" spans="1:20" s="23" customFormat="1" ht="12.75">
      <c r="A66" s="23" t="s">
        <v>95</v>
      </c>
      <c r="B66" s="23" t="s">
        <v>6</v>
      </c>
      <c r="C66" s="24">
        <v>5</v>
      </c>
      <c r="D66" s="24">
        <v>1</v>
      </c>
      <c r="E66" s="36" t="s">
        <v>32</v>
      </c>
      <c r="F66" s="36" t="s">
        <v>33</v>
      </c>
      <c r="G66" s="36" t="s">
        <v>34</v>
      </c>
      <c r="H66" s="24"/>
      <c r="I66" s="24"/>
      <c r="J66" s="37">
        <f t="shared" si="2"/>
        <v>1</v>
      </c>
      <c r="K66" s="24"/>
      <c r="L66" s="24"/>
      <c r="M66" s="24">
        <v>1</v>
      </c>
      <c r="N66" s="24"/>
      <c r="O66" s="24"/>
      <c r="P66" s="24"/>
      <c r="Q66" s="24"/>
      <c r="R66" s="24"/>
      <c r="S66" s="24"/>
      <c r="T66" s="37">
        <f t="shared" si="3"/>
        <v>1</v>
      </c>
    </row>
    <row r="67" spans="1:20" s="23" customFormat="1" ht="12.75">
      <c r="A67" s="23" t="s">
        <v>96</v>
      </c>
      <c r="B67" s="23" t="s">
        <v>7</v>
      </c>
      <c r="C67" s="24">
        <v>5</v>
      </c>
      <c r="D67" s="24">
        <v>1</v>
      </c>
      <c r="E67" s="36" t="s">
        <v>32</v>
      </c>
      <c r="F67" s="36" t="s">
        <v>33</v>
      </c>
      <c r="G67" s="36" t="s">
        <v>34</v>
      </c>
      <c r="H67" s="24"/>
      <c r="I67" s="24"/>
      <c r="J67" s="37">
        <f>D67+H67+I67</f>
        <v>1</v>
      </c>
      <c r="K67" s="24"/>
      <c r="L67" s="24"/>
      <c r="M67" s="24">
        <v>1</v>
      </c>
      <c r="N67" s="24"/>
      <c r="O67" s="24"/>
      <c r="P67" s="24"/>
      <c r="Q67" s="24"/>
      <c r="R67" s="24"/>
      <c r="S67" s="24"/>
      <c r="T67" s="37">
        <f>SUM(K67:S67)</f>
        <v>1</v>
      </c>
    </row>
    <row r="68" spans="1:21" ht="12.75">
      <c r="A68" s="23" t="s">
        <v>62</v>
      </c>
      <c r="B68" s="23" t="s">
        <v>7</v>
      </c>
      <c r="C68" s="24">
        <v>5</v>
      </c>
      <c r="D68" s="24">
        <v>1</v>
      </c>
      <c r="E68" s="36" t="s">
        <v>32</v>
      </c>
      <c r="F68" s="36" t="s">
        <v>33</v>
      </c>
      <c r="G68" s="36" t="s">
        <v>34</v>
      </c>
      <c r="H68" s="24"/>
      <c r="I68" s="24"/>
      <c r="J68" s="37">
        <f>D68+H68+I68</f>
        <v>1</v>
      </c>
      <c r="K68" s="24"/>
      <c r="L68" s="24"/>
      <c r="M68" s="24">
        <v>1</v>
      </c>
      <c r="N68" s="24"/>
      <c r="O68" s="24"/>
      <c r="P68" s="24"/>
      <c r="Q68" s="24"/>
      <c r="R68" s="24"/>
      <c r="S68" s="24"/>
      <c r="T68" s="37">
        <f>SUM(K68:S68)</f>
        <v>1</v>
      </c>
      <c r="U68" s="8"/>
    </row>
    <row r="69" spans="1:20" s="71" customFormat="1" ht="12.75">
      <c r="A69" s="71" t="s">
        <v>89</v>
      </c>
      <c r="B69" s="73"/>
      <c r="C69" s="74">
        <v>5</v>
      </c>
      <c r="D69" s="74">
        <v>1</v>
      </c>
      <c r="E69" s="75" t="s">
        <v>32</v>
      </c>
      <c r="F69" s="75" t="s">
        <v>33</v>
      </c>
      <c r="G69" s="75" t="s">
        <v>34</v>
      </c>
      <c r="H69" s="74"/>
      <c r="I69" s="74"/>
      <c r="J69" s="76">
        <f t="shared" si="2"/>
        <v>1</v>
      </c>
      <c r="K69" s="74"/>
      <c r="L69" s="74"/>
      <c r="M69" s="74"/>
      <c r="N69" s="74"/>
      <c r="O69" s="74"/>
      <c r="P69" s="74">
        <v>1</v>
      </c>
      <c r="Q69" s="74"/>
      <c r="R69" s="74"/>
      <c r="S69" s="74"/>
      <c r="T69" s="76">
        <f t="shared" si="3"/>
        <v>1</v>
      </c>
    </row>
    <row r="70" spans="1:20" s="71" customFormat="1" ht="12.75">
      <c r="A70" s="72" t="s">
        <v>89</v>
      </c>
      <c r="B70" s="77"/>
      <c r="C70" s="78">
        <v>5</v>
      </c>
      <c r="D70" s="78">
        <v>1</v>
      </c>
      <c r="E70" s="79" t="s">
        <v>32</v>
      </c>
      <c r="F70" s="79" t="s">
        <v>33</v>
      </c>
      <c r="G70" s="79" t="s">
        <v>77</v>
      </c>
      <c r="H70" s="78"/>
      <c r="I70" s="78"/>
      <c r="J70" s="76">
        <f t="shared" si="2"/>
        <v>1</v>
      </c>
      <c r="K70" s="78"/>
      <c r="L70" s="78"/>
      <c r="M70" s="78"/>
      <c r="N70" s="78"/>
      <c r="O70" s="78"/>
      <c r="P70" s="78">
        <v>1</v>
      </c>
      <c r="Q70" s="78"/>
      <c r="R70" s="78"/>
      <c r="S70" s="78"/>
      <c r="T70" s="76">
        <f t="shared" si="3"/>
        <v>1</v>
      </c>
    </row>
    <row r="71" spans="1:20" s="23" customFormat="1" ht="12.75">
      <c r="A71" s="23" t="s">
        <v>67</v>
      </c>
      <c r="C71" s="24">
        <v>8</v>
      </c>
      <c r="D71" s="24">
        <v>1</v>
      </c>
      <c r="E71" s="36" t="s">
        <v>32</v>
      </c>
      <c r="F71" s="36" t="s">
        <v>33</v>
      </c>
      <c r="G71" s="36" t="s">
        <v>34</v>
      </c>
      <c r="H71" s="24"/>
      <c r="I71" s="24"/>
      <c r="J71" s="37">
        <f t="shared" si="2"/>
        <v>1</v>
      </c>
      <c r="K71" s="24"/>
      <c r="L71" s="24"/>
      <c r="M71" s="24"/>
      <c r="N71" s="24"/>
      <c r="O71" s="24"/>
      <c r="P71" s="24"/>
      <c r="Q71" s="24"/>
      <c r="R71" s="24">
        <v>1</v>
      </c>
      <c r="S71" s="24"/>
      <c r="T71" s="37">
        <f t="shared" si="3"/>
        <v>1</v>
      </c>
    </row>
    <row r="72" spans="1:20" s="23" customFormat="1" ht="12.75">
      <c r="A72" s="23" t="s">
        <v>68</v>
      </c>
      <c r="C72" s="24">
        <v>4</v>
      </c>
      <c r="D72" s="24">
        <v>1</v>
      </c>
      <c r="E72" s="36" t="s">
        <v>32</v>
      </c>
      <c r="F72" s="36" t="s">
        <v>33</v>
      </c>
      <c r="G72" s="36" t="s">
        <v>34</v>
      </c>
      <c r="H72" s="24"/>
      <c r="I72" s="24"/>
      <c r="J72" s="37">
        <f t="shared" si="2"/>
        <v>1</v>
      </c>
      <c r="K72" s="24"/>
      <c r="L72" s="24"/>
      <c r="M72" s="24"/>
      <c r="N72" s="24"/>
      <c r="O72" s="24"/>
      <c r="P72" s="24"/>
      <c r="Q72" s="24">
        <v>1</v>
      </c>
      <c r="R72" s="24"/>
      <c r="S72" s="24"/>
      <c r="T72" s="37">
        <f t="shared" si="3"/>
        <v>1</v>
      </c>
    </row>
    <row r="73" spans="1:20" s="23" customFormat="1" ht="12.75">
      <c r="A73" s="1"/>
      <c r="B73" s="1"/>
      <c r="C73" s="2"/>
      <c r="D73" s="2"/>
      <c r="E73" s="14"/>
      <c r="F73" s="14"/>
      <c r="G73" s="14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3"/>
    </row>
    <row r="74" spans="1:20" s="23" customFormat="1" ht="12.75">
      <c r="A74" s="9" t="s">
        <v>105</v>
      </c>
      <c r="B74" s="1"/>
      <c r="C74" s="2"/>
      <c r="D74" s="2"/>
      <c r="E74" s="14"/>
      <c r="F74" s="14"/>
      <c r="G74" s="14"/>
      <c r="H74" s="2"/>
      <c r="I74" s="2"/>
      <c r="J74" s="3"/>
      <c r="K74" s="10"/>
      <c r="L74" s="10"/>
      <c r="M74" s="10"/>
      <c r="N74" s="10"/>
      <c r="O74" s="10"/>
      <c r="P74" s="10"/>
      <c r="Q74" s="10"/>
      <c r="R74" s="10"/>
      <c r="S74" s="10"/>
      <c r="T74" s="3"/>
    </row>
    <row r="75" spans="2:20" s="23" customFormat="1" ht="12.75">
      <c r="B75" s="23" t="s">
        <v>5</v>
      </c>
      <c r="C75" s="24"/>
      <c r="D75" s="2"/>
      <c r="E75" s="94"/>
      <c r="F75" s="95"/>
      <c r="G75" s="96"/>
      <c r="H75" s="24"/>
      <c r="I75" s="24">
        <v>1</v>
      </c>
      <c r="J75" s="37">
        <f>D75+H75+I75</f>
        <v>1</v>
      </c>
      <c r="K75" s="24"/>
      <c r="L75" s="24"/>
      <c r="M75" s="24"/>
      <c r="N75" s="24"/>
      <c r="O75" s="24"/>
      <c r="Q75" s="24"/>
      <c r="R75" s="24"/>
      <c r="S75" s="24">
        <v>1</v>
      </c>
      <c r="T75" s="37">
        <f>SUM(K75:S75)</f>
        <v>1</v>
      </c>
    </row>
    <row r="76" spans="2:20" s="23" customFormat="1" ht="12.75">
      <c r="B76" s="23" t="s">
        <v>5</v>
      </c>
      <c r="C76" s="24"/>
      <c r="D76" s="24"/>
      <c r="E76" s="94"/>
      <c r="F76" s="95"/>
      <c r="G76" s="96"/>
      <c r="H76" s="24"/>
      <c r="I76" s="24">
        <v>1</v>
      </c>
      <c r="J76" s="37">
        <f>D76+H76+I76</f>
        <v>1</v>
      </c>
      <c r="K76" s="24"/>
      <c r="L76" s="24"/>
      <c r="M76" s="24"/>
      <c r="N76" s="24"/>
      <c r="O76" s="24"/>
      <c r="Q76" s="24"/>
      <c r="R76" s="24"/>
      <c r="S76" s="24">
        <v>1</v>
      </c>
      <c r="T76" s="37">
        <f>SUM(K76:S76)</f>
        <v>1</v>
      </c>
    </row>
    <row r="77" spans="2:20" s="23" customFormat="1" ht="12.75">
      <c r="B77" s="23" t="s">
        <v>5</v>
      </c>
      <c r="C77" s="24"/>
      <c r="D77" s="24"/>
      <c r="E77" s="94"/>
      <c r="F77" s="95"/>
      <c r="G77" s="96"/>
      <c r="H77" s="24"/>
      <c r="I77" s="24">
        <v>1</v>
      </c>
      <c r="J77" s="37">
        <f>D77+H77+I77</f>
        <v>1</v>
      </c>
      <c r="K77" s="24"/>
      <c r="L77" s="24"/>
      <c r="N77" s="24"/>
      <c r="O77" s="24"/>
      <c r="P77" s="24"/>
      <c r="Q77" s="24"/>
      <c r="R77" s="24"/>
      <c r="S77" s="24">
        <v>1</v>
      </c>
      <c r="T77" s="37">
        <f>SUM(K77:S77)</f>
        <v>1</v>
      </c>
    </row>
    <row r="78" spans="2:20" s="23" customFormat="1" ht="12.75">
      <c r="B78" s="23" t="s">
        <v>5</v>
      </c>
      <c r="C78" s="24"/>
      <c r="D78" s="24"/>
      <c r="E78" s="94"/>
      <c r="F78" s="95"/>
      <c r="G78" s="96"/>
      <c r="H78" s="24"/>
      <c r="I78" s="24">
        <v>1</v>
      </c>
      <c r="J78" s="37">
        <f>D78+H78+I78</f>
        <v>1</v>
      </c>
      <c r="K78" s="24"/>
      <c r="L78" s="24"/>
      <c r="M78" s="24"/>
      <c r="N78" s="24"/>
      <c r="O78" s="24"/>
      <c r="P78" s="24"/>
      <c r="Q78" s="24"/>
      <c r="R78" s="24"/>
      <c r="S78" s="24">
        <v>1</v>
      </c>
      <c r="T78" s="37">
        <f>SUM(K78:S78)</f>
        <v>1</v>
      </c>
    </row>
    <row r="79" spans="1:20" s="23" customFormat="1" ht="12.75">
      <c r="A79" s="1"/>
      <c r="B79" s="1"/>
      <c r="C79" s="2"/>
      <c r="D79" s="2"/>
      <c r="E79" s="14"/>
      <c r="F79" s="14"/>
      <c r="G79" s="14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3"/>
    </row>
    <row r="80" ht="12.75">
      <c r="A80" s="9" t="s">
        <v>75</v>
      </c>
    </row>
    <row r="81" ht="12.75"/>
    <row r="82" spans="1:21" ht="12.75">
      <c r="A82" s="23" t="s">
        <v>69</v>
      </c>
      <c r="B82" s="23" t="s">
        <v>8</v>
      </c>
      <c r="C82" s="24">
        <v>5</v>
      </c>
      <c r="D82" s="24"/>
      <c r="E82" s="36" t="s">
        <v>32</v>
      </c>
      <c r="F82" s="36" t="s">
        <v>33</v>
      </c>
      <c r="G82" s="36" t="s">
        <v>34</v>
      </c>
      <c r="H82" s="24">
        <v>1</v>
      </c>
      <c r="I82" s="24"/>
      <c r="J82" s="37">
        <f>D82+H82+I82</f>
        <v>1</v>
      </c>
      <c r="K82" s="24"/>
      <c r="L82" s="24"/>
      <c r="M82" s="24"/>
      <c r="N82" s="24">
        <v>1</v>
      </c>
      <c r="O82" s="24"/>
      <c r="P82" s="24"/>
      <c r="Q82" s="24"/>
      <c r="R82" s="24"/>
      <c r="S82" s="24"/>
      <c r="T82" s="37">
        <f>SUM(K82:S82)</f>
        <v>1</v>
      </c>
      <c r="U82" s="8"/>
    </row>
    <row r="83" spans="1:20" s="23" customFormat="1" ht="12.75">
      <c r="A83" s="23" t="s">
        <v>97</v>
      </c>
      <c r="B83" s="23" t="s">
        <v>7</v>
      </c>
      <c r="C83" s="24">
        <v>5</v>
      </c>
      <c r="D83" s="24"/>
      <c r="E83" s="36" t="s">
        <v>32</v>
      </c>
      <c r="F83" s="36" t="s">
        <v>33</v>
      </c>
      <c r="G83" s="36" t="s">
        <v>34</v>
      </c>
      <c r="H83" s="24">
        <v>1</v>
      </c>
      <c r="I83" s="24"/>
      <c r="J83" s="37">
        <f>D83+H83+I83</f>
        <v>1</v>
      </c>
      <c r="K83" s="24"/>
      <c r="L83" s="24"/>
      <c r="M83" s="24">
        <v>1</v>
      </c>
      <c r="N83" s="24"/>
      <c r="O83" s="24"/>
      <c r="P83" s="24"/>
      <c r="Q83" s="24"/>
      <c r="R83" s="24"/>
      <c r="S83" s="24"/>
      <c r="T83" s="37">
        <f>SUM(K83:S83)</f>
        <v>1</v>
      </c>
    </row>
    <row r="84" spans="1:21" ht="12.75">
      <c r="A84" s="23" t="s">
        <v>98</v>
      </c>
      <c r="B84" s="23" t="s">
        <v>6</v>
      </c>
      <c r="C84" s="24">
        <v>5</v>
      </c>
      <c r="D84" s="24"/>
      <c r="E84" s="36" t="s">
        <v>32</v>
      </c>
      <c r="F84" s="36" t="s">
        <v>33</v>
      </c>
      <c r="G84" s="36" t="s">
        <v>34</v>
      </c>
      <c r="H84" s="24">
        <v>1</v>
      </c>
      <c r="I84" s="24"/>
      <c r="J84" s="37">
        <f aca="true" t="shared" si="4" ref="J84:J101">D84+H84+I84</f>
        <v>1</v>
      </c>
      <c r="K84" s="24"/>
      <c r="L84" s="24"/>
      <c r="M84" s="24">
        <v>1</v>
      </c>
      <c r="N84" s="24"/>
      <c r="O84" s="24"/>
      <c r="P84" s="24"/>
      <c r="Q84" s="24"/>
      <c r="R84" s="24"/>
      <c r="S84" s="24"/>
      <c r="T84" s="37">
        <f aca="true" t="shared" si="5" ref="T84:T101">SUM(K84:S84)</f>
        <v>1</v>
      </c>
      <c r="U84" s="8"/>
    </row>
    <row r="85" spans="1:21" s="18" customFormat="1" ht="25.5">
      <c r="A85" s="40" t="s">
        <v>99</v>
      </c>
      <c r="B85" s="23" t="s">
        <v>7</v>
      </c>
      <c r="C85" s="24">
        <v>5</v>
      </c>
      <c r="D85" s="24"/>
      <c r="E85" s="36" t="s">
        <v>32</v>
      </c>
      <c r="F85" s="36" t="s">
        <v>33</v>
      </c>
      <c r="G85" s="36" t="s">
        <v>34</v>
      </c>
      <c r="H85" s="24">
        <v>1</v>
      </c>
      <c r="I85" s="24"/>
      <c r="J85" s="37">
        <f t="shared" si="4"/>
        <v>1</v>
      </c>
      <c r="K85" s="24">
        <v>1</v>
      </c>
      <c r="L85" s="24"/>
      <c r="M85" s="24"/>
      <c r="N85" s="24"/>
      <c r="O85" s="24"/>
      <c r="P85" s="24"/>
      <c r="Q85" s="24"/>
      <c r="R85" s="24"/>
      <c r="S85" s="24"/>
      <c r="T85" s="37">
        <f t="shared" si="5"/>
        <v>1</v>
      </c>
      <c r="U85" s="19"/>
    </row>
    <row r="86" spans="1:21" s="55" customFormat="1" ht="15">
      <c r="A86" s="23" t="s">
        <v>100</v>
      </c>
      <c r="B86" s="23" t="s">
        <v>7</v>
      </c>
      <c r="C86" s="24">
        <v>5</v>
      </c>
      <c r="D86" s="24"/>
      <c r="E86" s="36" t="s">
        <v>32</v>
      </c>
      <c r="F86" s="36" t="s">
        <v>33</v>
      </c>
      <c r="G86" s="36" t="s">
        <v>34</v>
      </c>
      <c r="H86" s="24">
        <v>1</v>
      </c>
      <c r="I86" s="24"/>
      <c r="J86" s="37">
        <f t="shared" si="4"/>
        <v>1</v>
      </c>
      <c r="K86" s="24">
        <v>1</v>
      </c>
      <c r="L86" s="24"/>
      <c r="M86" s="24"/>
      <c r="N86" s="24"/>
      <c r="O86" s="24"/>
      <c r="P86" s="24"/>
      <c r="Q86" s="24"/>
      <c r="R86" s="24"/>
      <c r="S86" s="24"/>
      <c r="T86" s="37">
        <f t="shared" si="5"/>
        <v>1</v>
      </c>
      <c r="U86" s="56"/>
    </row>
    <row r="87" spans="1:21" s="18" customFormat="1" ht="15">
      <c r="A87" s="23" t="s">
        <v>100</v>
      </c>
      <c r="B87" s="23" t="s">
        <v>7</v>
      </c>
      <c r="C87" s="24">
        <v>5</v>
      </c>
      <c r="D87" s="24"/>
      <c r="E87" s="36" t="s">
        <v>32</v>
      </c>
      <c r="F87" s="36" t="s">
        <v>33</v>
      </c>
      <c r="G87" s="36" t="s">
        <v>34</v>
      </c>
      <c r="H87" s="24">
        <v>1</v>
      </c>
      <c r="I87" s="24"/>
      <c r="J87" s="37">
        <f t="shared" si="4"/>
        <v>1</v>
      </c>
      <c r="K87" s="24"/>
      <c r="L87" s="24"/>
      <c r="M87" s="24"/>
      <c r="N87" s="24"/>
      <c r="O87" s="24"/>
      <c r="P87" s="24"/>
      <c r="Q87" s="24"/>
      <c r="R87" s="24"/>
      <c r="S87" s="24">
        <v>1</v>
      </c>
      <c r="T87" s="37">
        <f t="shared" si="5"/>
        <v>1</v>
      </c>
      <c r="U87" s="19"/>
    </row>
    <row r="88" spans="1:21" s="18" customFormat="1" ht="15">
      <c r="A88" s="23" t="s">
        <v>101</v>
      </c>
      <c r="B88" s="23" t="s">
        <v>7</v>
      </c>
      <c r="C88" s="24">
        <v>5</v>
      </c>
      <c r="D88" s="24"/>
      <c r="E88" s="36" t="s">
        <v>32</v>
      </c>
      <c r="F88" s="36" t="s">
        <v>33</v>
      </c>
      <c r="G88" s="36" t="s">
        <v>34</v>
      </c>
      <c r="H88" s="24">
        <v>1</v>
      </c>
      <c r="I88" s="24"/>
      <c r="J88" s="37">
        <f t="shared" si="4"/>
        <v>1</v>
      </c>
      <c r="K88" s="24"/>
      <c r="L88" s="24"/>
      <c r="M88" s="24">
        <v>1</v>
      </c>
      <c r="N88" s="24"/>
      <c r="O88" s="24"/>
      <c r="P88" s="24"/>
      <c r="Q88" s="24"/>
      <c r="R88" s="24"/>
      <c r="S88" s="55"/>
      <c r="T88" s="37">
        <f t="shared" si="5"/>
        <v>1</v>
      </c>
      <c r="U88" s="19"/>
    </row>
    <row r="89" spans="1:21" s="18" customFormat="1" ht="15">
      <c r="A89" s="23" t="s">
        <v>102</v>
      </c>
      <c r="B89" s="23" t="s">
        <v>6</v>
      </c>
      <c r="C89" s="24">
        <v>5</v>
      </c>
      <c r="D89" s="24"/>
      <c r="E89" s="36" t="s">
        <v>32</v>
      </c>
      <c r="F89" s="36" t="s">
        <v>33</v>
      </c>
      <c r="G89" s="36" t="s">
        <v>34</v>
      </c>
      <c r="H89" s="24">
        <v>1</v>
      </c>
      <c r="I89" s="24"/>
      <c r="J89" s="37">
        <f t="shared" si="4"/>
        <v>1</v>
      </c>
      <c r="K89" s="24"/>
      <c r="L89" s="24"/>
      <c r="M89" s="24"/>
      <c r="N89" s="24"/>
      <c r="O89" s="24"/>
      <c r="P89" s="24"/>
      <c r="Q89" s="24"/>
      <c r="R89" s="24"/>
      <c r="S89" s="24">
        <v>1</v>
      </c>
      <c r="T89" s="37">
        <f t="shared" si="5"/>
        <v>1</v>
      </c>
      <c r="U89" s="19"/>
    </row>
    <row r="90" spans="1:21" s="18" customFormat="1" ht="15">
      <c r="A90" s="23" t="s">
        <v>103</v>
      </c>
      <c r="B90" s="23" t="s">
        <v>6</v>
      </c>
      <c r="C90" s="24">
        <v>5</v>
      </c>
      <c r="D90" s="24"/>
      <c r="E90" s="36" t="s">
        <v>32</v>
      </c>
      <c r="F90" s="36" t="s">
        <v>33</v>
      </c>
      <c r="G90" s="36" t="s">
        <v>34</v>
      </c>
      <c r="H90" s="24">
        <v>1</v>
      </c>
      <c r="I90" s="24"/>
      <c r="J90" s="37">
        <f>D90+H90+I90</f>
        <v>1</v>
      </c>
      <c r="K90" s="24"/>
      <c r="L90" s="24"/>
      <c r="M90" s="24"/>
      <c r="N90" s="24"/>
      <c r="O90" s="24"/>
      <c r="P90" s="24"/>
      <c r="Q90" s="24"/>
      <c r="R90" s="24"/>
      <c r="S90" s="24">
        <v>1</v>
      </c>
      <c r="T90" s="37">
        <f>SUM(K90:S90)</f>
        <v>1</v>
      </c>
      <c r="U90" s="19"/>
    </row>
    <row r="91" spans="1:20" s="71" customFormat="1" ht="12.75">
      <c r="A91" s="71" t="s">
        <v>89</v>
      </c>
      <c r="C91" s="74">
        <v>5</v>
      </c>
      <c r="D91" s="74"/>
      <c r="E91" s="75" t="s">
        <v>32</v>
      </c>
      <c r="F91" s="75" t="s">
        <v>33</v>
      </c>
      <c r="G91" s="75" t="s">
        <v>34</v>
      </c>
      <c r="H91" s="74">
        <v>1</v>
      </c>
      <c r="I91" s="74"/>
      <c r="J91" s="76">
        <f>D91+H91+I91</f>
        <v>1</v>
      </c>
      <c r="K91" s="74"/>
      <c r="L91" s="74"/>
      <c r="M91" s="74"/>
      <c r="N91" s="74"/>
      <c r="O91" s="74"/>
      <c r="P91" s="74">
        <v>1</v>
      </c>
      <c r="Q91" s="74"/>
      <c r="R91" s="74"/>
      <c r="S91" s="74"/>
      <c r="T91" s="76">
        <f>SUM(K91:S91)</f>
        <v>1</v>
      </c>
    </row>
    <row r="92" spans="1:20" s="71" customFormat="1" ht="12.75">
      <c r="A92" s="71" t="s">
        <v>104</v>
      </c>
      <c r="C92" s="74">
        <v>5</v>
      </c>
      <c r="D92" s="74"/>
      <c r="E92" s="75" t="s">
        <v>32</v>
      </c>
      <c r="F92" s="75" t="s">
        <v>33</v>
      </c>
      <c r="G92" s="75" t="s">
        <v>34</v>
      </c>
      <c r="H92" s="74">
        <v>1</v>
      </c>
      <c r="I92" s="74"/>
      <c r="J92" s="76">
        <f>D92+H92+I92</f>
        <v>1</v>
      </c>
      <c r="K92" s="74"/>
      <c r="L92" s="74"/>
      <c r="M92" s="74"/>
      <c r="N92" s="74"/>
      <c r="O92" s="74"/>
      <c r="P92" s="74"/>
      <c r="Q92" s="74"/>
      <c r="R92" s="74"/>
      <c r="S92" s="74">
        <v>1</v>
      </c>
      <c r="T92" s="76">
        <f>SUM(K92:S92)</f>
        <v>1</v>
      </c>
    </row>
    <row r="93" spans="1:20" s="71" customFormat="1" ht="12.75">
      <c r="A93" s="71" t="s">
        <v>104</v>
      </c>
      <c r="C93" s="74">
        <v>5</v>
      </c>
      <c r="D93" s="74"/>
      <c r="E93" s="75" t="s">
        <v>32</v>
      </c>
      <c r="F93" s="75" t="s">
        <v>33</v>
      </c>
      <c r="G93" s="75" t="s">
        <v>34</v>
      </c>
      <c r="H93" s="74">
        <v>1</v>
      </c>
      <c r="I93" s="74"/>
      <c r="J93" s="76">
        <f>D93+H93+I93</f>
        <v>1</v>
      </c>
      <c r="K93" s="74"/>
      <c r="L93" s="74"/>
      <c r="M93" s="74">
        <v>1</v>
      </c>
      <c r="N93" s="74"/>
      <c r="O93" s="74"/>
      <c r="P93" s="74"/>
      <c r="Q93" s="74"/>
      <c r="R93" s="74"/>
      <c r="S93" s="74"/>
      <c r="T93" s="76">
        <f>SUM(K93:S93)</f>
        <v>1</v>
      </c>
    </row>
    <row r="94" spans="1:21" ht="12.75">
      <c r="A94" s="23" t="s">
        <v>71</v>
      </c>
      <c r="B94" s="23" t="s">
        <v>72</v>
      </c>
      <c r="C94" s="24">
        <v>2</v>
      </c>
      <c r="D94" s="24"/>
      <c r="E94" s="36" t="s">
        <v>32</v>
      </c>
      <c r="F94" s="36" t="s">
        <v>33</v>
      </c>
      <c r="G94" s="36" t="s">
        <v>34</v>
      </c>
      <c r="H94" s="24"/>
      <c r="I94" s="24">
        <v>1</v>
      </c>
      <c r="J94" s="37">
        <f t="shared" si="4"/>
        <v>1</v>
      </c>
      <c r="K94" s="24"/>
      <c r="L94" s="24"/>
      <c r="M94" s="24"/>
      <c r="N94" s="24"/>
      <c r="O94" s="24"/>
      <c r="P94" s="24"/>
      <c r="Q94" s="24"/>
      <c r="R94" s="24">
        <v>1</v>
      </c>
      <c r="S94" s="24"/>
      <c r="T94" s="37">
        <f t="shared" si="5"/>
        <v>1</v>
      </c>
      <c r="U94" s="8"/>
    </row>
    <row r="95" spans="1:20" ht="12.75">
      <c r="A95" s="23" t="s">
        <v>106</v>
      </c>
      <c r="B95" s="23" t="s">
        <v>108</v>
      </c>
      <c r="C95" s="24">
        <v>5</v>
      </c>
      <c r="D95" s="24"/>
      <c r="E95" s="36" t="s">
        <v>32</v>
      </c>
      <c r="F95" s="36" t="s">
        <v>33</v>
      </c>
      <c r="G95" s="36" t="s">
        <v>34</v>
      </c>
      <c r="H95" s="24"/>
      <c r="I95" s="24">
        <v>1</v>
      </c>
      <c r="J95" s="37">
        <f t="shared" si="4"/>
        <v>1</v>
      </c>
      <c r="K95" s="24"/>
      <c r="L95" s="24"/>
      <c r="M95" s="24"/>
      <c r="N95" s="24"/>
      <c r="O95" s="24"/>
      <c r="P95" s="24"/>
      <c r="Q95" s="24"/>
      <c r="R95" s="24"/>
      <c r="S95" s="24">
        <v>1</v>
      </c>
      <c r="T95" s="37">
        <f t="shared" si="5"/>
        <v>1</v>
      </c>
    </row>
    <row r="96" spans="1:20" ht="12.75">
      <c r="A96" s="23" t="s">
        <v>107</v>
      </c>
      <c r="B96" s="45" t="s">
        <v>5</v>
      </c>
      <c r="C96" s="24">
        <v>5</v>
      </c>
      <c r="D96" s="24"/>
      <c r="E96" s="36" t="s">
        <v>32</v>
      </c>
      <c r="F96" s="36" t="s">
        <v>33</v>
      </c>
      <c r="G96" s="36" t="s">
        <v>34</v>
      </c>
      <c r="H96" s="24"/>
      <c r="I96" s="24">
        <v>1</v>
      </c>
      <c r="J96" s="37">
        <f t="shared" si="4"/>
        <v>1</v>
      </c>
      <c r="K96" s="24"/>
      <c r="L96" s="24"/>
      <c r="M96" s="24"/>
      <c r="N96" s="24"/>
      <c r="O96" s="24"/>
      <c r="P96" s="24"/>
      <c r="Q96" s="24"/>
      <c r="R96" s="24"/>
      <c r="S96" s="24">
        <v>1</v>
      </c>
      <c r="T96" s="37">
        <f t="shared" si="5"/>
        <v>1</v>
      </c>
    </row>
    <row r="97" spans="1:20" s="23" customFormat="1" ht="25.5">
      <c r="A97" s="40" t="s">
        <v>109</v>
      </c>
      <c r="B97" s="23" t="s">
        <v>6</v>
      </c>
      <c r="C97" s="24">
        <v>5</v>
      </c>
      <c r="D97" s="24"/>
      <c r="E97" s="36" t="s">
        <v>32</v>
      </c>
      <c r="F97" s="36" t="s">
        <v>33</v>
      </c>
      <c r="G97" s="36" t="s">
        <v>34</v>
      </c>
      <c r="H97" s="24"/>
      <c r="I97" s="24">
        <v>1</v>
      </c>
      <c r="J97" s="37">
        <f t="shared" si="4"/>
        <v>1</v>
      </c>
      <c r="K97" s="24"/>
      <c r="L97" s="24"/>
      <c r="M97" s="24"/>
      <c r="N97" s="24"/>
      <c r="O97" s="24"/>
      <c r="P97" s="24"/>
      <c r="Q97" s="24"/>
      <c r="R97" s="24"/>
      <c r="S97" s="24">
        <v>1</v>
      </c>
      <c r="T97" s="37">
        <f t="shared" si="5"/>
        <v>1</v>
      </c>
    </row>
    <row r="98" spans="1:20" s="71" customFormat="1" ht="12.75">
      <c r="A98" s="71" t="s">
        <v>104</v>
      </c>
      <c r="C98" s="74">
        <v>5</v>
      </c>
      <c r="D98" s="74"/>
      <c r="E98" s="75" t="s">
        <v>32</v>
      </c>
      <c r="F98" s="75" t="s">
        <v>33</v>
      </c>
      <c r="G98" s="75" t="s">
        <v>34</v>
      </c>
      <c r="H98" s="74"/>
      <c r="I98" s="74">
        <v>1</v>
      </c>
      <c r="J98" s="80">
        <f t="shared" si="4"/>
        <v>1</v>
      </c>
      <c r="K98" s="74"/>
      <c r="L98" s="74"/>
      <c r="M98" s="74"/>
      <c r="N98" s="74"/>
      <c r="O98" s="74"/>
      <c r="P98" s="74"/>
      <c r="Q98" s="74"/>
      <c r="R98" s="74"/>
      <c r="S98" s="74">
        <v>1</v>
      </c>
      <c r="T98" s="80">
        <f t="shared" si="5"/>
        <v>1</v>
      </c>
    </row>
    <row r="99" spans="1:21" s="82" customFormat="1" ht="15">
      <c r="A99" s="71" t="s">
        <v>104</v>
      </c>
      <c r="B99" s="71"/>
      <c r="C99" s="74">
        <v>5</v>
      </c>
      <c r="D99" s="74"/>
      <c r="E99" s="75" t="s">
        <v>32</v>
      </c>
      <c r="F99" s="75" t="s">
        <v>33</v>
      </c>
      <c r="G99" s="75" t="s">
        <v>77</v>
      </c>
      <c r="H99" s="74"/>
      <c r="I99" s="74">
        <v>1</v>
      </c>
      <c r="J99" s="80">
        <f t="shared" si="4"/>
        <v>1</v>
      </c>
      <c r="K99" s="74"/>
      <c r="L99" s="74"/>
      <c r="M99" s="74"/>
      <c r="N99" s="74"/>
      <c r="O99" s="74"/>
      <c r="P99" s="74"/>
      <c r="Q99" s="74"/>
      <c r="R99" s="74"/>
      <c r="S99" s="74">
        <v>1</v>
      </c>
      <c r="T99" s="80">
        <f t="shared" si="5"/>
        <v>1</v>
      </c>
      <c r="U99" s="81"/>
    </row>
    <row r="100" spans="1:21" s="82" customFormat="1" ht="15">
      <c r="A100" s="71" t="s">
        <v>104</v>
      </c>
      <c r="B100" s="71"/>
      <c r="C100" s="74">
        <v>5</v>
      </c>
      <c r="D100" s="74"/>
      <c r="E100" s="75" t="s">
        <v>32</v>
      </c>
      <c r="F100" s="75" t="s">
        <v>33</v>
      </c>
      <c r="G100" s="75" t="s">
        <v>34</v>
      </c>
      <c r="H100" s="74"/>
      <c r="I100" s="74">
        <v>1</v>
      </c>
      <c r="J100" s="80">
        <f t="shared" si="4"/>
        <v>1</v>
      </c>
      <c r="K100" s="74"/>
      <c r="L100" s="74"/>
      <c r="M100" s="74"/>
      <c r="N100" s="74"/>
      <c r="O100" s="74"/>
      <c r="P100" s="74"/>
      <c r="Q100" s="74"/>
      <c r="R100" s="74"/>
      <c r="S100" s="74">
        <v>1</v>
      </c>
      <c r="T100" s="80">
        <f t="shared" si="5"/>
        <v>1</v>
      </c>
      <c r="U100" s="81"/>
    </row>
    <row r="101" spans="1:20" ht="14.25" customHeight="1">
      <c r="A101" s="23" t="s">
        <v>58</v>
      </c>
      <c r="B101" s="44" t="s">
        <v>57</v>
      </c>
      <c r="C101" s="24">
        <v>28</v>
      </c>
      <c r="D101" s="24"/>
      <c r="E101" s="36" t="s">
        <v>32</v>
      </c>
      <c r="F101" s="36" t="s">
        <v>33</v>
      </c>
      <c r="G101" s="36" t="s">
        <v>34</v>
      </c>
      <c r="H101" s="24"/>
      <c r="I101" s="24">
        <v>1</v>
      </c>
      <c r="J101" s="37">
        <f t="shared" si="4"/>
        <v>1</v>
      </c>
      <c r="K101" s="24"/>
      <c r="L101" s="24"/>
      <c r="M101" s="24"/>
      <c r="N101" s="24"/>
      <c r="O101" s="24"/>
      <c r="P101" s="24"/>
      <c r="Q101" s="24">
        <v>1</v>
      </c>
      <c r="R101" s="24"/>
      <c r="S101" s="24"/>
      <c r="T101" s="37">
        <f t="shared" si="5"/>
        <v>1</v>
      </c>
    </row>
    <row r="102" spans="1:20" ht="12.75">
      <c r="A102" s="23"/>
      <c r="B102" s="44"/>
      <c r="C102" s="24"/>
      <c r="D102" s="24"/>
      <c r="E102" s="36"/>
      <c r="F102" s="36"/>
      <c r="G102" s="36"/>
      <c r="H102" s="24"/>
      <c r="I102" s="24"/>
      <c r="J102" s="37"/>
      <c r="K102" s="24"/>
      <c r="L102" s="24"/>
      <c r="M102" s="24"/>
      <c r="N102" s="24"/>
      <c r="O102" s="24"/>
      <c r="P102" s="24"/>
      <c r="Q102" s="24"/>
      <c r="R102" s="24"/>
      <c r="S102" s="24"/>
      <c r="T102" s="37"/>
    </row>
    <row r="103" spans="1:20" ht="12.75">
      <c r="A103" s="9" t="s">
        <v>31</v>
      </c>
      <c r="D103" s="2">
        <f>SUMPRODUCT($C35:$C98,D35:D98)</f>
        <v>180</v>
      </c>
      <c r="H103" s="2">
        <f>SUMPRODUCT(C35:C100,H35:H100)</f>
        <v>60</v>
      </c>
      <c r="I103" s="2">
        <f>SUMPRODUCT(C36:C101,I36:I101)</f>
        <v>60</v>
      </c>
      <c r="J103" s="11">
        <f>H103+I103+D103</f>
        <v>300</v>
      </c>
      <c r="K103" s="2">
        <f>SUMPRODUCT($C35:$C101,K35:K101,$J35:$J101)</f>
        <v>44</v>
      </c>
      <c r="L103" s="2">
        <f>SUMPRODUCT($C35:$C98,L35:L98,$J35:$J98)</f>
        <v>18</v>
      </c>
      <c r="M103" s="54">
        <f>SUMPRODUCT($C35:$C101,M35:M101,$J35:$J101)</f>
        <v>90</v>
      </c>
      <c r="N103" s="2">
        <f>SUMPRODUCT($C35:$C98,N35:N98,$J35:$J98)</f>
        <v>30</v>
      </c>
      <c r="O103" s="2">
        <f>SUMPRODUCT($C35:$C98,O35:O98,$J35:$J98)</f>
        <v>3</v>
      </c>
      <c r="P103" s="2">
        <f>SUMPRODUCT($C36:$C99,P36:P99,$J36:$J99)</f>
        <v>15</v>
      </c>
      <c r="Q103" s="2">
        <f>SUMPRODUCT($C38:$C101,Q38:Q101,$J38:$J101)</f>
        <v>32</v>
      </c>
      <c r="R103" s="2">
        <f>SUMPRODUCT($C35:$C98,R35:R98,$J35:$J98)</f>
        <v>18</v>
      </c>
      <c r="S103" s="2">
        <f>SUMPRODUCT($C35:$C101,S35:S101,$J35:$J101)</f>
        <v>50</v>
      </c>
      <c r="T103" s="3">
        <f>SUM(K103:S103)</f>
        <v>300</v>
      </c>
    </row>
    <row r="104" spans="1:19" ht="12.75">
      <c r="A104" s="9" t="s">
        <v>73</v>
      </c>
      <c r="J104" s="11"/>
      <c r="K104" s="2">
        <v>44</v>
      </c>
      <c r="L104" s="2">
        <v>18</v>
      </c>
      <c r="M104" s="2">
        <v>90</v>
      </c>
      <c r="N104" s="2">
        <v>30</v>
      </c>
      <c r="O104" s="83">
        <v>3</v>
      </c>
      <c r="P104" s="2">
        <v>15</v>
      </c>
      <c r="Q104" s="2">
        <v>32</v>
      </c>
      <c r="R104" s="2">
        <v>18</v>
      </c>
      <c r="S104" s="2">
        <v>50</v>
      </c>
    </row>
    <row r="105" spans="1:20" ht="12.75">
      <c r="A105" s="9" t="s">
        <v>15</v>
      </c>
      <c r="K105" s="92">
        <v>50</v>
      </c>
      <c r="L105" s="93"/>
      <c r="M105" s="2">
        <v>70</v>
      </c>
      <c r="N105" s="92">
        <v>30</v>
      </c>
      <c r="O105" s="93"/>
      <c r="P105" s="2">
        <v>15</v>
      </c>
      <c r="Q105" s="2">
        <v>15</v>
      </c>
      <c r="R105" s="2">
        <v>18</v>
      </c>
      <c r="T105" s="3">
        <f>SUM(K105:R105)</f>
        <v>198</v>
      </c>
    </row>
    <row r="106" spans="1:20" ht="12.75">
      <c r="A106" s="4"/>
      <c r="B106" s="4"/>
      <c r="C106" s="5"/>
      <c r="D106" s="5"/>
      <c r="E106" s="7"/>
      <c r="F106" s="7"/>
      <c r="G106" s="7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6"/>
    </row>
    <row r="107" spans="1:20" ht="12.75">
      <c r="A107" s="4"/>
      <c r="B107" s="4"/>
      <c r="C107" s="5"/>
      <c r="D107" s="5"/>
      <c r="E107" s="7"/>
      <c r="F107" s="7"/>
      <c r="G107" s="7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6"/>
    </row>
    <row r="108" spans="1:20" ht="12.75">
      <c r="A108" s="4"/>
      <c r="B108" s="4"/>
      <c r="C108" s="5"/>
      <c r="D108" s="5"/>
      <c r="E108" s="7"/>
      <c r="F108" s="7"/>
      <c r="G108" s="7"/>
      <c r="H108" s="5"/>
      <c r="I108" s="5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6"/>
    </row>
    <row r="109" spans="1:20" ht="12.75">
      <c r="A109" s="4"/>
      <c r="B109" s="4"/>
      <c r="C109" s="5"/>
      <c r="D109" s="5"/>
      <c r="E109" s="7"/>
      <c r="F109" s="7"/>
      <c r="G109" s="7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6"/>
    </row>
    <row r="110" spans="1:20" ht="15.75">
      <c r="A110" s="15" t="s">
        <v>35</v>
      </c>
      <c r="B110" s="20"/>
      <c r="C110" s="21"/>
      <c r="D110" s="21"/>
      <c r="E110" s="22"/>
      <c r="F110" s="22"/>
      <c r="G110" s="22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1"/>
      <c r="T110" s="22"/>
    </row>
    <row r="111" spans="1:20" ht="15" customHeight="1">
      <c r="A111" s="15" t="s">
        <v>36</v>
      </c>
      <c r="B111" s="20"/>
      <c r="C111" s="21"/>
      <c r="D111" s="21"/>
      <c r="E111" s="22"/>
      <c r="F111" s="22"/>
      <c r="G111" s="22"/>
      <c r="H111" s="21"/>
      <c r="I111" s="21"/>
      <c r="J111" s="22"/>
      <c r="K111" s="21"/>
      <c r="L111" s="21"/>
      <c r="M111" s="21"/>
      <c r="N111" s="21"/>
      <c r="O111" s="21"/>
      <c r="P111" s="21"/>
      <c r="Q111" s="21"/>
      <c r="R111" s="21"/>
      <c r="S111" s="21"/>
      <c r="T111" s="22"/>
    </row>
    <row r="112" spans="1:20" ht="15.75">
      <c r="A112" s="15"/>
      <c r="B112" s="20"/>
      <c r="C112" s="21"/>
      <c r="D112" s="21"/>
      <c r="E112" s="22"/>
      <c r="F112" s="22"/>
      <c r="G112" s="22"/>
      <c r="H112" s="21"/>
      <c r="I112" s="21"/>
      <c r="J112" s="22"/>
      <c r="K112" s="21"/>
      <c r="L112" s="21"/>
      <c r="M112" s="21"/>
      <c r="N112" s="21"/>
      <c r="O112" s="21"/>
      <c r="P112" s="21"/>
      <c r="Q112" s="21"/>
      <c r="R112" s="21"/>
      <c r="S112" s="21"/>
      <c r="T112" s="22"/>
    </row>
    <row r="113" spans="1:20" ht="18.75">
      <c r="A113" s="16" t="s">
        <v>39</v>
      </c>
      <c r="B113" s="20"/>
      <c r="C113" s="21"/>
      <c r="D113" s="21"/>
      <c r="E113" s="22"/>
      <c r="F113" s="22"/>
      <c r="G113" s="22"/>
      <c r="H113" s="21"/>
      <c r="I113" s="21"/>
      <c r="J113" s="22"/>
      <c r="K113" s="21"/>
      <c r="L113" s="21"/>
      <c r="M113" s="21"/>
      <c r="N113" s="21"/>
      <c r="O113" s="21"/>
      <c r="P113" s="21"/>
      <c r="Q113" s="21"/>
      <c r="R113" s="21"/>
      <c r="S113" s="21"/>
      <c r="T113" s="22"/>
    </row>
    <row r="114" spans="1:20" ht="15.75">
      <c r="A114" s="20"/>
      <c r="B114" s="20"/>
      <c r="C114" s="21"/>
      <c r="D114" s="21"/>
      <c r="E114" s="22"/>
      <c r="F114" s="22"/>
      <c r="G114" s="22"/>
      <c r="H114" s="21"/>
      <c r="I114" s="21"/>
      <c r="J114" s="22"/>
      <c r="K114" s="21"/>
      <c r="L114" s="21"/>
      <c r="M114" s="35" t="s">
        <v>37</v>
      </c>
      <c r="N114" s="21"/>
      <c r="O114" s="21"/>
      <c r="P114" s="21"/>
      <c r="Q114" s="21"/>
      <c r="R114" s="21"/>
      <c r="S114" s="21"/>
      <c r="T114" s="35"/>
    </row>
    <row r="115" spans="1:20" ht="15.75">
      <c r="A115" s="20"/>
      <c r="B115" s="20"/>
      <c r="C115" s="21"/>
      <c r="D115" s="21"/>
      <c r="E115" s="22"/>
      <c r="F115" s="22"/>
      <c r="G115" s="22"/>
      <c r="H115" s="21"/>
      <c r="I115" s="21"/>
      <c r="J115" s="22"/>
      <c r="K115" s="21"/>
      <c r="L115" s="21"/>
      <c r="M115" s="35"/>
      <c r="N115" s="21"/>
      <c r="O115" s="21"/>
      <c r="P115" s="21"/>
      <c r="Q115" s="21"/>
      <c r="R115" s="21"/>
      <c r="S115" s="21"/>
      <c r="T115" s="35"/>
    </row>
    <row r="116" spans="1:20" ht="15.75">
      <c r="A116" s="20"/>
      <c r="B116" s="20"/>
      <c r="C116" s="21"/>
      <c r="D116" s="21"/>
      <c r="E116" s="22"/>
      <c r="F116" s="22"/>
      <c r="G116" s="22"/>
      <c r="H116" s="21"/>
      <c r="I116" s="21"/>
      <c r="J116" s="22"/>
      <c r="K116" s="21"/>
      <c r="L116" s="21"/>
      <c r="M116" s="22"/>
      <c r="N116" s="21"/>
      <c r="O116" s="21"/>
      <c r="P116" s="21"/>
      <c r="Q116" s="21"/>
      <c r="R116" s="21"/>
      <c r="S116" s="21"/>
      <c r="T116" s="22"/>
    </row>
    <row r="117" spans="1:20" ht="15.75">
      <c r="A117" s="20"/>
      <c r="B117" s="20"/>
      <c r="C117" s="21"/>
      <c r="D117" s="21"/>
      <c r="E117" s="22"/>
      <c r="F117" s="22"/>
      <c r="G117" s="22"/>
      <c r="H117" s="21"/>
      <c r="I117" s="21"/>
      <c r="J117" s="22"/>
      <c r="K117" s="21"/>
      <c r="L117" s="21"/>
      <c r="M117" s="35" t="s">
        <v>38</v>
      </c>
      <c r="N117" s="21"/>
      <c r="O117" s="21"/>
      <c r="P117" s="21"/>
      <c r="Q117" s="21"/>
      <c r="R117" s="21"/>
      <c r="S117" s="21"/>
      <c r="T117" s="35"/>
    </row>
    <row r="118" spans="1:20" ht="12.75">
      <c r="A118" s="4"/>
      <c r="B118" s="4"/>
      <c r="C118" s="5"/>
      <c r="D118" s="5"/>
      <c r="E118" s="7"/>
      <c r="F118" s="7"/>
      <c r="G118" s="7"/>
      <c r="H118" s="5"/>
      <c r="I118" s="5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6"/>
    </row>
    <row r="119" spans="1:20" ht="12.75">
      <c r="A119" s="4"/>
      <c r="B119" s="4"/>
      <c r="C119" s="5"/>
      <c r="D119" s="5"/>
      <c r="E119" s="7"/>
      <c r="F119" s="7"/>
      <c r="G119" s="7"/>
      <c r="H119" s="5"/>
      <c r="I119" s="5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6"/>
    </row>
    <row r="125" ht="12.75">
      <c r="A125" s="8"/>
    </row>
    <row r="126" ht="12.75">
      <c r="A126" s="8"/>
    </row>
    <row r="127" ht="12.75">
      <c r="A127" s="8"/>
    </row>
    <row r="131" ht="12.75">
      <c r="A131" s="8"/>
    </row>
  </sheetData>
  <mergeCells count="19">
    <mergeCell ref="K105:L105"/>
    <mergeCell ref="N105:O105"/>
    <mergeCell ref="E78:G78"/>
    <mergeCell ref="A20:T20"/>
    <mergeCell ref="E75:G75"/>
    <mergeCell ref="A21:T21"/>
    <mergeCell ref="E76:G76"/>
    <mergeCell ref="E77:G77"/>
    <mergeCell ref="A1:T1"/>
    <mergeCell ref="A2:T2"/>
    <mergeCell ref="A3:T3"/>
    <mergeCell ref="A14:T14"/>
    <mergeCell ref="A13:T13"/>
    <mergeCell ref="A4:T4"/>
    <mergeCell ref="A5:T5"/>
    <mergeCell ref="A16:T17"/>
    <mergeCell ref="A10:T10"/>
    <mergeCell ref="A11:T11"/>
    <mergeCell ref="A12:T12"/>
  </mergeCells>
  <printOptions/>
  <pageMargins left="0.42" right="0.39" top="0.984251968503937" bottom="0.984251968503937" header="0.511811023622047" footer="0.511811023622047"/>
  <pageSetup horizontalDpi="600" verticalDpi="600" orientation="portrait" paperSize="9" scale="76" r:id="rId3"/>
  <headerFooter alignWithMargins="0">
    <oddHeader>&amp;LPiano di Studi Individuale &amp;RLaurea Specialistica in Ingegneria Gestionale e dell'Automazione</oddHeader>
    <oddFooter>&amp;CPag. &amp;P di &amp;N</oddFooter>
  </headerFooter>
  <rowBreaks count="1" manualBreakCount="1">
    <brk id="32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Informatica e Automazione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 Laurea Specialistica Ing. Gestionale e dell'Automazione</dc:title>
  <dc:subject/>
  <dc:creator>G. N.</dc:creator>
  <cp:keywords/>
  <dc:description>per studenti che hanno usufrutio di una borsa Erasmus</dc:description>
  <cp:lastModifiedBy>user</cp:lastModifiedBy>
  <cp:lastPrinted>2006-11-16T11:28:20Z</cp:lastPrinted>
  <dcterms:created xsi:type="dcterms:W3CDTF">2000-10-25T10:02:45Z</dcterms:created>
  <dcterms:modified xsi:type="dcterms:W3CDTF">2006-11-16T11:28:23Z</dcterms:modified>
  <cp:category/>
  <cp:version/>
  <cp:contentType/>
  <cp:contentStatus/>
</cp:coreProperties>
</file>